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showInkAnnotation="0" codeName="ThisWorkbook" autoCompressPictures="0"/>
  <mc:AlternateContent xmlns:mc="http://schemas.openxmlformats.org/markup-compatibility/2006">
    <mc:Choice Requires="x15">
      <x15ac:absPath xmlns:x15ac="http://schemas.microsoft.com/office/spreadsheetml/2010/11/ac" url="https://jqldorado-my.sharepoint.com/personal/jackzhu_jqldorado_onmicrosoft_com/Documents/Dorado/Dorado/"/>
    </mc:Choice>
  </mc:AlternateContent>
  <xr:revisionPtr revIDLastSave="0" documentId="8_{01C53FA8-0862-490B-AFB6-F438CDD01660}" xr6:coauthVersionLast="40" xr6:coauthVersionMax="40" xr10:uidLastSave="{00000000-0000-0000-0000-00000000000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8800" windowHeight="122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7" i="5"/>
  <c r="C7" i="5"/>
  <c r="V7" i="5" s="1"/>
  <c r="J7" i="5" s="1"/>
  <c r="B8" i="5"/>
  <c r="C8" i="5"/>
  <c r="V8" i="5" s="1"/>
  <c r="B9" i="5"/>
  <c r="C9" i="5"/>
  <c r="V9" i="5" s="1"/>
  <c r="B10" i="5"/>
  <c r="C10" i="5"/>
  <c r="B11" i="5"/>
  <c r="C11" i="5"/>
  <c r="V11" i="5" s="1"/>
  <c r="R11" i="5" s="1"/>
  <c r="B12" i="5"/>
  <c r="C12" i="5"/>
  <c r="V12" i="5" s="1"/>
  <c r="F12" i="5" s="1"/>
  <c r="B13" i="5"/>
  <c r="C13" i="5"/>
  <c r="V13" i="5" s="1"/>
  <c r="B14" i="5"/>
  <c r="C14" i="5"/>
  <c r="B15" i="5"/>
  <c r="C15" i="5"/>
  <c r="V15" i="5" s="1"/>
  <c r="B16" i="5"/>
  <c r="C16" i="5"/>
  <c r="V16" i="5" s="1"/>
  <c r="B17" i="5"/>
  <c r="C17" i="5"/>
  <c r="V17" i="5" s="1"/>
  <c r="B18" i="5"/>
  <c r="C18" i="5"/>
  <c r="B19" i="5"/>
  <c r="C19" i="5"/>
  <c r="V19" i="5" s="1"/>
  <c r="B20" i="5"/>
  <c r="C20" i="5"/>
  <c r="V20" i="5" s="1"/>
  <c r="B21" i="5"/>
  <c r="C21" i="5"/>
  <c r="V21" i="5" s="1"/>
  <c r="B22" i="5"/>
  <c r="C22" i="5"/>
  <c r="V22" i="5" s="1"/>
  <c r="B23" i="5"/>
  <c r="C23" i="5"/>
  <c r="V23" i="5" s="1"/>
  <c r="E23" i="5" s="1"/>
  <c r="X23" i="5" s="1"/>
  <c r="B24" i="5"/>
  <c r="C24" i="5"/>
  <c r="B25" i="5"/>
  <c r="C25" i="5"/>
  <c r="V25" i="5" s="1"/>
  <c r="B26" i="5"/>
  <c r="C26" i="5"/>
  <c r="V26" i="5" s="1"/>
  <c r="B27" i="5"/>
  <c r="C27" i="5"/>
  <c r="V27" i="5" s="1"/>
  <c r="B28" i="5"/>
  <c r="C28" i="5"/>
  <c r="V28" i="5" s="1"/>
  <c r="B29" i="5"/>
  <c r="C29" i="5"/>
  <c r="V29" i="5" s="1"/>
  <c r="B30" i="5"/>
  <c r="C30" i="5"/>
  <c r="B31" i="5"/>
  <c r="C31" i="5"/>
  <c r="V31" i="5" s="1"/>
  <c r="E31" i="5" s="1"/>
  <c r="X31" i="5" s="1"/>
  <c r="B32" i="5"/>
  <c r="C32" i="5"/>
  <c r="B33" i="5"/>
  <c r="C33" i="5"/>
  <c r="V33" i="5" s="1"/>
  <c r="B34" i="5"/>
  <c r="C34" i="5"/>
  <c r="B35" i="5"/>
  <c r="C35" i="5"/>
  <c r="V35" i="5" s="1"/>
  <c r="F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I47" i="5" s="1"/>
  <c r="B48" i="5"/>
  <c r="C48" i="5"/>
  <c r="V48" i="5" s="1"/>
  <c r="B49" i="5"/>
  <c r="C49" i="5"/>
  <c r="V49" i="5" s="1"/>
  <c r="B50" i="5"/>
  <c r="C50" i="5"/>
  <c r="B51" i="5"/>
  <c r="C51" i="5"/>
  <c r="V51" i="5" s="1"/>
  <c r="I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I67" i="5" s="1"/>
  <c r="B68" i="5"/>
  <c r="C68" i="5"/>
  <c r="V68" i="5" s="1"/>
  <c r="B69" i="5"/>
  <c r="C69" i="5"/>
  <c r="V69" i="5" s="1"/>
  <c r="B70" i="5"/>
  <c r="C70" i="5"/>
  <c r="V70" i="5" s="1"/>
  <c r="B71" i="5"/>
  <c r="C71" i="5"/>
  <c r="V71" i="5" s="1"/>
  <c r="I71" i="5" s="1"/>
  <c r="B72" i="5"/>
  <c r="C72" i="5"/>
  <c r="V72" i="5" s="1"/>
  <c r="B73" i="5"/>
  <c r="C73" i="5"/>
  <c r="V73" i="5" s="1"/>
  <c r="B74" i="5"/>
  <c r="C74" i="5"/>
  <c r="V74" i="5" s="1"/>
  <c r="B75" i="5"/>
  <c r="C75" i="5"/>
  <c r="V75" i="5" s="1"/>
  <c r="I75" i="5" s="1"/>
  <c r="B76" i="5"/>
  <c r="C76" i="5"/>
  <c r="V76" i="5" s="1"/>
  <c r="B77" i="5"/>
  <c r="C77" i="5"/>
  <c r="V77" i="5" s="1"/>
  <c r="B78" i="5"/>
  <c r="C78" i="5"/>
  <c r="B79" i="5"/>
  <c r="C79" i="5"/>
  <c r="V79" i="5" s="1"/>
  <c r="E79" i="5" s="1"/>
  <c r="X79" i="5" s="1"/>
  <c r="B80" i="5"/>
  <c r="C80" i="5"/>
  <c r="V80" i="5" s="1"/>
  <c r="B81" i="5"/>
  <c r="C81" i="5"/>
  <c r="V81" i="5" s="1"/>
  <c r="B82" i="5"/>
  <c r="C82" i="5"/>
  <c r="B83" i="5"/>
  <c r="C83" i="5"/>
  <c r="V83" i="5" s="1"/>
  <c r="B84" i="5"/>
  <c r="C84" i="5"/>
  <c r="V84" i="5" s="1"/>
  <c r="I84" i="5" s="1"/>
  <c r="B85" i="5"/>
  <c r="C85" i="5"/>
  <c r="V85" i="5" s="1"/>
  <c r="B86" i="5"/>
  <c r="C86" i="5"/>
  <c r="B87" i="5"/>
  <c r="C87" i="5"/>
  <c r="V87" i="5" s="1"/>
  <c r="J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I95" i="5" s="1"/>
  <c r="B96" i="5"/>
  <c r="C96" i="5"/>
  <c r="V96" i="5" s="1"/>
  <c r="B97" i="5"/>
  <c r="C97" i="5"/>
  <c r="V97" i="5" s="1"/>
  <c r="B98" i="5"/>
  <c r="C98" i="5"/>
  <c r="B99" i="5"/>
  <c r="C99" i="5"/>
  <c r="V99" i="5" s="1"/>
  <c r="B100" i="5"/>
  <c r="C100" i="5"/>
  <c r="V100" i="5" s="1"/>
  <c r="B101" i="5"/>
  <c r="C101" i="5"/>
  <c r="V101" i="5" s="1"/>
  <c r="B102" i="5"/>
  <c r="C102" i="5"/>
  <c r="V102" i="5" s="1"/>
  <c r="B103" i="5"/>
  <c r="C103" i="5"/>
  <c r="V103" i="5" s="1"/>
  <c r="F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R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H123" i="5" s="1"/>
  <c r="B124" i="5"/>
  <c r="C124" i="5"/>
  <c r="V124" i="5" s="1"/>
  <c r="J124" i="5" s="1"/>
  <c r="B125" i="5"/>
  <c r="C125" i="5"/>
  <c r="V125" i="5" s="1"/>
  <c r="B126" i="5"/>
  <c r="C126" i="5"/>
  <c r="B127" i="5"/>
  <c r="C127" i="5"/>
  <c r="V127" i="5" s="1"/>
  <c r="J127" i="5" s="1"/>
  <c r="B128" i="5"/>
  <c r="C128" i="5"/>
  <c r="V128" i="5" s="1"/>
  <c r="B129" i="5"/>
  <c r="C129" i="5"/>
  <c r="V129" i="5" s="1"/>
  <c r="B130" i="5"/>
  <c r="C130" i="5"/>
  <c r="B131" i="5"/>
  <c r="C131" i="5"/>
  <c r="V131" i="5" s="1"/>
  <c r="I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E139" i="5" s="1"/>
  <c r="X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I151" i="5" s="1"/>
  <c r="B152" i="5"/>
  <c r="C152" i="5"/>
  <c r="V152" i="5" s="1"/>
  <c r="B153" i="5"/>
  <c r="C153" i="5"/>
  <c r="V153" i="5" s="1"/>
  <c r="B154" i="5"/>
  <c r="C154" i="5"/>
  <c r="V154" i="5" s="1"/>
  <c r="B155" i="5"/>
  <c r="C155" i="5"/>
  <c r="V155" i="5" s="1"/>
  <c r="R155" i="5" s="1"/>
  <c r="B156" i="5"/>
  <c r="AB156" i="5" s="1"/>
  <c r="C156" i="5"/>
  <c r="V156" i="5" s="1"/>
  <c r="I156" i="5" s="1"/>
  <c r="B157" i="5"/>
  <c r="C157" i="5"/>
  <c r="V157" i="5" s="1"/>
  <c r="R157" i="5" s="1"/>
  <c r="B158" i="5"/>
  <c r="C158" i="5"/>
  <c r="B159" i="5"/>
  <c r="C159" i="5"/>
  <c r="V159" i="5" s="1"/>
  <c r="F159" i="5" s="1"/>
  <c r="B160" i="5"/>
  <c r="C160" i="5"/>
  <c r="V160" i="5" s="1"/>
  <c r="B161" i="5"/>
  <c r="C161" i="5"/>
  <c r="V161" i="5" s="1"/>
  <c r="B162" i="5"/>
  <c r="C162" i="5"/>
  <c r="B163" i="5"/>
  <c r="C163" i="5"/>
  <c r="V163" i="5" s="1"/>
  <c r="I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G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F193" i="5" s="1"/>
  <c r="B194" i="5"/>
  <c r="C194" i="5"/>
  <c r="V194" i="5" s="1"/>
  <c r="B195" i="5"/>
  <c r="C195" i="5"/>
  <c r="AB195" i="5" s="1"/>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AB203" i="5" s="1"/>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AB219" i="5" s="1"/>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AB227" i="5" s="1"/>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AB235" i="5" s="1"/>
  <c r="B236" i="5"/>
  <c r="C236" i="5"/>
  <c r="V236" i="5" s="1"/>
  <c r="B237" i="5"/>
  <c r="C237" i="5"/>
  <c r="V237" i="5" s="1"/>
  <c r="B238" i="5"/>
  <c r="C238" i="5"/>
  <c r="V238" i="5" s="1"/>
  <c r="B239" i="5"/>
  <c r="C239" i="5"/>
  <c r="V239" i="5" s="1"/>
  <c r="B240" i="5"/>
  <c r="C240" i="5"/>
  <c r="V240" i="5" s="1"/>
  <c r="B241" i="5"/>
  <c r="C241" i="5"/>
  <c r="V241" i="5" s="1"/>
  <c r="B242" i="5"/>
  <c r="C242" i="5"/>
  <c r="V242" i="5" s="1"/>
  <c r="B243" i="5"/>
  <c r="C243" i="5"/>
  <c r="AB243" i="5" s="1"/>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AB259" i="5" s="1"/>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AB275" i="5" s="1"/>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AB283" i="5" s="1"/>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AB291" i="5" s="1"/>
  <c r="B292" i="5"/>
  <c r="C292" i="5"/>
  <c r="V292" i="5" s="1"/>
  <c r="B293" i="5"/>
  <c r="C293" i="5"/>
  <c r="V293" i="5" s="1"/>
  <c r="F293" i="5" s="1"/>
  <c r="B294" i="5"/>
  <c r="C294" i="5"/>
  <c r="B295" i="5"/>
  <c r="C295" i="5"/>
  <c r="V295" i="5" s="1"/>
  <c r="B296" i="5"/>
  <c r="C296" i="5"/>
  <c r="V296" i="5" s="1"/>
  <c r="B297" i="5"/>
  <c r="C297" i="5"/>
  <c r="V297" i="5" s="1"/>
  <c r="J297" i="5" s="1"/>
  <c r="B298" i="5"/>
  <c r="C298" i="5"/>
  <c r="B299" i="5"/>
  <c r="C299" i="5"/>
  <c r="AB299" i="5" s="1"/>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AB323" i="5" s="1"/>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AB331" i="5" s="1"/>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AB339" i="5" s="1"/>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AB347" i="5" s="1"/>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AB363" i="5" s="1"/>
  <c r="B364" i="5"/>
  <c r="C364" i="5"/>
  <c r="V364" i="5" s="1"/>
  <c r="B365" i="5"/>
  <c r="C365" i="5"/>
  <c r="V365" i="5" s="1"/>
  <c r="B366" i="5"/>
  <c r="C366" i="5"/>
  <c r="B367" i="5"/>
  <c r="C367" i="5"/>
  <c r="V367" i="5" s="1"/>
  <c r="B368" i="5"/>
  <c r="C368" i="5"/>
  <c r="V368" i="5" s="1"/>
  <c r="B369" i="5"/>
  <c r="C369" i="5"/>
  <c r="V369" i="5" s="1"/>
  <c r="B370" i="5"/>
  <c r="C370" i="5"/>
  <c r="V370" i="5" s="1"/>
  <c r="B371" i="5"/>
  <c r="C371" i="5"/>
  <c r="AB371" i="5" s="1"/>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AB379" i="5" s="1"/>
  <c r="B380" i="5"/>
  <c r="C380" i="5"/>
  <c r="V380" i="5" s="1"/>
  <c r="B381" i="5"/>
  <c r="C381" i="5"/>
  <c r="V381" i="5" s="1"/>
  <c r="B382" i="5"/>
  <c r="C382" i="5"/>
  <c r="B383" i="5"/>
  <c r="C383" i="5"/>
  <c r="V383" i="5" s="1"/>
  <c r="B384" i="5"/>
  <c r="C384" i="5"/>
  <c r="V384" i="5" s="1"/>
  <c r="B385" i="5"/>
  <c r="C385" i="5"/>
  <c r="V385" i="5" s="1"/>
  <c r="R385" i="5" s="1"/>
  <c r="B386" i="5"/>
  <c r="C386" i="5"/>
  <c r="V386" i="5" s="1"/>
  <c r="B387" i="5"/>
  <c r="C387" i="5"/>
  <c r="AB387" i="5" s="1"/>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AB395" i="5" s="1"/>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AB403" i="5" s="1"/>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AB411" i="5" s="1"/>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AB423" i="5" s="1"/>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AB439" i="5" s="1"/>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AB471" i="5" s="1"/>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AB487" i="5" s="1"/>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AB503" i="5" s="1"/>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AB515" i="5" s="1"/>
  <c r="B516" i="5"/>
  <c r="C516" i="5"/>
  <c r="V516" i="5" s="1"/>
  <c r="B517" i="5"/>
  <c r="C517" i="5"/>
  <c r="B518" i="5"/>
  <c r="C518" i="5"/>
  <c r="V518" i="5" s="1"/>
  <c r="B519" i="5"/>
  <c r="C519" i="5"/>
  <c r="AB519" i="5" s="1"/>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AB535" i="5" s="1"/>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AB547" i="5" s="1"/>
  <c r="B548" i="5"/>
  <c r="C548" i="5"/>
  <c r="V548" i="5" s="1"/>
  <c r="B549" i="5"/>
  <c r="C549" i="5"/>
  <c r="B550" i="5"/>
  <c r="C550" i="5"/>
  <c r="V550" i="5" s="1"/>
  <c r="B551" i="5"/>
  <c r="C551" i="5"/>
  <c r="AB551" i="5" s="1"/>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G13" i="5"/>
  <c r="R15" i="5"/>
  <c r="F23" i="5"/>
  <c r="F25" i="5"/>
  <c r="H29" i="5"/>
  <c r="E33" i="5"/>
  <c r="X33" i="5" s="1"/>
  <c r="I37" i="5"/>
  <c r="R39" i="5"/>
  <c r="I43" i="5"/>
  <c r="E45" i="5"/>
  <c r="X45" i="5" s="1"/>
  <c r="G49" i="5"/>
  <c r="J53" i="5"/>
  <c r="H61" i="5"/>
  <c r="E63" i="5"/>
  <c r="X63" i="5" s="1"/>
  <c r="H65" i="5"/>
  <c r="I69" i="5"/>
  <c r="J77" i="5"/>
  <c r="J79" i="5"/>
  <c r="R85" i="5"/>
  <c r="F93" i="5"/>
  <c r="I97" i="5"/>
  <c r="F101" i="5"/>
  <c r="F105" i="5"/>
  <c r="I109" i="5"/>
  <c r="E113" i="5"/>
  <c r="X113" i="5" s="1"/>
  <c r="H141" i="5"/>
  <c r="J147" i="5"/>
  <c r="J153" i="5"/>
  <c r="F165" i="5"/>
  <c r="E177" i="5"/>
  <c r="X177" i="5" s="1"/>
  <c r="E181" i="5"/>
  <c r="X181" i="5" s="1"/>
  <c r="H189" i="5"/>
  <c r="F237"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C1409" i="5"/>
  <c r="V1409" i="5" s="1"/>
  <c r="C1410" i="5"/>
  <c r="V1410" i="5" s="1"/>
  <c r="C1411" i="5"/>
  <c r="V1411" i="5" s="1"/>
  <c r="C1412" i="5"/>
  <c r="V1412" i="5" s="1"/>
  <c r="F1412" i="5" s="1"/>
  <c r="C1413" i="5"/>
  <c r="V1413" i="5" s="1"/>
  <c r="C1414" i="5"/>
  <c r="C1415" i="5"/>
  <c r="V1415" i="5" s="1"/>
  <c r="C1416" i="5"/>
  <c r="V1416" i="5" s="1"/>
  <c r="C1417" i="5"/>
  <c r="C1418" i="5"/>
  <c r="V1418" i="5" s="1"/>
  <c r="C1419" i="5"/>
  <c r="C1420" i="5"/>
  <c r="V1420" i="5" s="1"/>
  <c r="F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9" i="5"/>
  <c r="AB13" i="5"/>
  <c r="AB15" i="5"/>
  <c r="AB17" i="5"/>
  <c r="AB21" i="5"/>
  <c r="AB25" i="5"/>
  <c r="AB29" i="5"/>
  <c r="AB31" i="5"/>
  <c r="AB33" i="5"/>
  <c r="AB37" i="5"/>
  <c r="AB41" i="5"/>
  <c r="AB45" i="5"/>
  <c r="AB47" i="5"/>
  <c r="AB49" i="5"/>
  <c r="AB53" i="5"/>
  <c r="AB57" i="5"/>
  <c r="AB61" i="5"/>
  <c r="AB63" i="5"/>
  <c r="AB65" i="5"/>
  <c r="AB69" i="5"/>
  <c r="AB73" i="5"/>
  <c r="AB77" i="5"/>
  <c r="AB79" i="5"/>
  <c r="AB81" i="5"/>
  <c r="AB85" i="5"/>
  <c r="AB89" i="5"/>
  <c r="AB93" i="5"/>
  <c r="AB95" i="5"/>
  <c r="AB97" i="5"/>
  <c r="AB101" i="5"/>
  <c r="AB105" i="5"/>
  <c r="AB109" i="5"/>
  <c r="AB111" i="5"/>
  <c r="AB113" i="5"/>
  <c r="AB117" i="5"/>
  <c r="AB121" i="5"/>
  <c r="AB125" i="5"/>
  <c r="AB127" i="5"/>
  <c r="AB129" i="5"/>
  <c r="AB133" i="5"/>
  <c r="AB137" i="5"/>
  <c r="AB141" i="5"/>
  <c r="AB143" i="5"/>
  <c r="AB145" i="5"/>
  <c r="AB149" i="5"/>
  <c r="AB153" i="5"/>
  <c r="AB157" i="5"/>
  <c r="AB159" i="5"/>
  <c r="AB161" i="5"/>
  <c r="AB165" i="5"/>
  <c r="AB169" i="5"/>
  <c r="AB173" i="5"/>
  <c r="AB175" i="5"/>
  <c r="AB177" i="5"/>
  <c r="AB181" i="5"/>
  <c r="AB185" i="5"/>
  <c r="AB189" i="5"/>
  <c r="AB191" i="5"/>
  <c r="AB193" i="5"/>
  <c r="AB197" i="5"/>
  <c r="AB201" i="5"/>
  <c r="AB205" i="5"/>
  <c r="AB207" i="5"/>
  <c r="AB209" i="5"/>
  <c r="AB213" i="5"/>
  <c r="AB217" i="5"/>
  <c r="AB221" i="5"/>
  <c r="AB223" i="5"/>
  <c r="AB225" i="5"/>
  <c r="AB229" i="5"/>
  <c r="AB233" i="5"/>
  <c r="AB237" i="5"/>
  <c r="AB239" i="5"/>
  <c r="AB241" i="5"/>
  <c r="AB245" i="5"/>
  <c r="AB249" i="5"/>
  <c r="AB253" i="5"/>
  <c r="AB255" i="5"/>
  <c r="AB257" i="5"/>
  <c r="AB261" i="5"/>
  <c r="AB265" i="5"/>
  <c r="AB269" i="5"/>
  <c r="AB271" i="5"/>
  <c r="AB273" i="5"/>
  <c r="AB277" i="5"/>
  <c r="AB281" i="5"/>
  <c r="AB285" i="5"/>
  <c r="AB287" i="5"/>
  <c r="AB289" i="5"/>
  <c r="AB293" i="5"/>
  <c r="AB297" i="5"/>
  <c r="AB301" i="5"/>
  <c r="AB303" i="5"/>
  <c r="AB305" i="5"/>
  <c r="AB309" i="5"/>
  <c r="AB313" i="5"/>
  <c r="AB317" i="5"/>
  <c r="AB319" i="5"/>
  <c r="AB321" i="5"/>
  <c r="AB325" i="5"/>
  <c r="AB329" i="5"/>
  <c r="AB333" i="5"/>
  <c r="AB335" i="5"/>
  <c r="AB337" i="5"/>
  <c r="AB341" i="5"/>
  <c r="AB345" i="5"/>
  <c r="AB349" i="5"/>
  <c r="AB351" i="5"/>
  <c r="AB353" i="5"/>
  <c r="AB357" i="5"/>
  <c r="AB361" i="5"/>
  <c r="AB365" i="5"/>
  <c r="AB367" i="5"/>
  <c r="AB369" i="5"/>
  <c r="AB373" i="5"/>
  <c r="AB377" i="5"/>
  <c r="AB381" i="5"/>
  <c r="AB383" i="5"/>
  <c r="AB385" i="5"/>
  <c r="AB389" i="5"/>
  <c r="AB393" i="5"/>
  <c r="AB397" i="5"/>
  <c r="AB399" i="5"/>
  <c r="AB401" i="5"/>
  <c r="AB405" i="5"/>
  <c r="AB409" i="5"/>
  <c r="AB413" i="5"/>
  <c r="AB415" i="5"/>
  <c r="AB417" i="5"/>
  <c r="AB421" i="5"/>
  <c r="AB425" i="5"/>
  <c r="AB429" i="5"/>
  <c r="AB431" i="5"/>
  <c r="AB433" i="5"/>
  <c r="AB437" i="5"/>
  <c r="AB441" i="5"/>
  <c r="AB445" i="5"/>
  <c r="AB447" i="5"/>
  <c r="AB449" i="5"/>
  <c r="AB453" i="5"/>
  <c r="AB457" i="5"/>
  <c r="AB461" i="5"/>
  <c r="AB463" i="5"/>
  <c r="AB465" i="5"/>
  <c r="AB469" i="5"/>
  <c r="AB473" i="5"/>
  <c r="AB477" i="5"/>
  <c r="AB479" i="5"/>
  <c r="AB481" i="5"/>
  <c r="AB485" i="5"/>
  <c r="AB489" i="5"/>
  <c r="AB493" i="5"/>
  <c r="AB495" i="5"/>
  <c r="AB497" i="5"/>
  <c r="AB501" i="5"/>
  <c r="AB505" i="5"/>
  <c r="AB509" i="5"/>
  <c r="AB511" i="5"/>
  <c r="AB513" i="5"/>
  <c r="AB517" i="5"/>
  <c r="AB521" i="5"/>
  <c r="AB525" i="5"/>
  <c r="AB527" i="5"/>
  <c r="AB529" i="5"/>
  <c r="AB533" i="5"/>
  <c r="AB537" i="5"/>
  <c r="AB541" i="5"/>
  <c r="AB543" i="5"/>
  <c r="AB545" i="5"/>
  <c r="AB549" i="5"/>
  <c r="AB553"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AB2410" i="5" s="1"/>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I1606" i="5"/>
  <c r="E1580" i="5"/>
  <c r="X1580" i="5" s="1"/>
  <c r="I1070" i="5"/>
  <c r="F1872" i="5"/>
  <c r="F1334" i="5"/>
  <c r="J1198" i="5"/>
  <c r="J1088" i="5"/>
  <c r="H1032" i="5"/>
  <c r="R1876" i="5"/>
  <c r="J1864" i="5"/>
  <c r="G1144" i="5"/>
  <c r="H1848" i="5"/>
  <c r="AB1398" i="5"/>
  <c r="AB1147" i="5"/>
  <c r="AB730" i="5"/>
  <c r="R2128" i="5"/>
  <c r="R2248" i="5"/>
  <c r="R1992" i="5"/>
  <c r="J1976" i="5"/>
  <c r="F2168" i="5"/>
  <c r="I2064" i="5"/>
  <c r="R1912" i="5"/>
  <c r="E2152" i="5"/>
  <c r="X2152" i="5" s="1"/>
  <c r="R2088" i="5"/>
  <c r="I1960" i="5"/>
  <c r="F1548" i="5"/>
  <c r="F1516" i="5"/>
  <c r="R2456" i="5"/>
  <c r="E1968" i="5"/>
  <c r="X1968" i="5" s="1"/>
  <c r="R1904" i="5"/>
  <c r="AB1035" i="5"/>
  <c r="G1148" i="5"/>
  <c r="AB2398" i="5"/>
  <c r="E2382" i="5"/>
  <c r="X2382" i="5" s="1"/>
  <c r="F2358" i="5"/>
  <c r="G2302" i="5"/>
  <c r="J2278" i="5"/>
  <c r="AB2262" i="5"/>
  <c r="R2182" i="5"/>
  <c r="G2110" i="5"/>
  <c r="G2038" i="5"/>
  <c r="E2364" i="5"/>
  <c r="X2364" i="5" s="1"/>
  <c r="E2340" i="5"/>
  <c r="X2340" i="5" s="1"/>
  <c r="R2448" i="5"/>
  <c r="F2416" i="5"/>
  <c r="F2360" i="5"/>
  <c r="F2304" i="5"/>
  <c r="H2272" i="5"/>
  <c r="R2240" i="5"/>
  <c r="J2218" i="5"/>
  <c r="J1436" i="5"/>
  <c r="F1428" i="5"/>
  <c r="AB1279" i="5"/>
  <c r="I1164" i="5"/>
  <c r="F1036" i="5"/>
  <c r="J132" i="5"/>
  <c r="I116" i="5"/>
  <c r="I76" i="5"/>
  <c r="F68" i="5"/>
  <c r="E52" i="5"/>
  <c r="X52" i="5" s="1"/>
  <c r="H28" i="5"/>
  <c r="G20" i="5"/>
  <c r="AB12" i="5"/>
  <c r="I2050" i="5"/>
  <c r="AB1079" i="5"/>
  <c r="AB1434" i="5"/>
  <c r="AB1146" i="5"/>
  <c r="G1300" i="5"/>
  <c r="R1236" i="5"/>
  <c r="AB1922" i="5"/>
  <c r="AB1786" i="5"/>
  <c r="AB1634" i="5"/>
  <c r="AB1546" i="5"/>
  <c r="AB1450" i="5"/>
  <c r="H1432" i="5"/>
  <c r="R1424" i="5"/>
  <c r="H1416" i="5"/>
  <c r="I1408" i="5"/>
  <c r="G1400" i="5"/>
  <c r="I1392" i="5"/>
  <c r="H1384" i="5"/>
  <c r="I1368" i="5"/>
  <c r="J1360" i="5"/>
  <c r="R1324" i="5"/>
  <c r="E1247" i="5"/>
  <c r="X1247" i="5" s="1"/>
  <c r="E1055" i="5"/>
  <c r="X1055" i="5" s="1"/>
  <c r="F1348" i="5"/>
  <c r="J1316" i="5"/>
  <c r="AB1191" i="5"/>
  <c r="AB1127" i="5"/>
  <c r="I1092" i="5"/>
  <c r="G1060" i="5"/>
  <c r="AB1135" i="5"/>
  <c r="G237" i="5"/>
  <c r="R93" i="5"/>
  <c r="F117" i="5"/>
  <c r="G1124" i="5" l="1"/>
  <c r="B23" i="6"/>
  <c r="B48" i="6" s="1"/>
  <c r="G55" i="5"/>
  <c r="AB555" i="5"/>
  <c r="AB539" i="5"/>
  <c r="AB523" i="5"/>
  <c r="AB507" i="5"/>
  <c r="AB491" i="5"/>
  <c r="AB475" i="5"/>
  <c r="AB459" i="5"/>
  <c r="AB443" i="5"/>
  <c r="AB427" i="5"/>
  <c r="AB315" i="5"/>
  <c r="AB267" i="5"/>
  <c r="AB251" i="5"/>
  <c r="AB187" i="5"/>
  <c r="AB171" i="5"/>
  <c r="AB155" i="5"/>
  <c r="AB139" i="5"/>
  <c r="AB123" i="5"/>
  <c r="AB107" i="5"/>
  <c r="AB91" i="5"/>
  <c r="AB75" i="5"/>
  <c r="AB59" i="5"/>
  <c r="AB43" i="5"/>
  <c r="AB27" i="5"/>
  <c r="AB11" i="5"/>
  <c r="G2388" i="5"/>
  <c r="F23" i="6"/>
  <c r="G1076" i="5"/>
  <c r="AB455" i="5"/>
  <c r="AB407" i="5"/>
  <c r="AB391" i="5"/>
  <c r="AB375" i="5"/>
  <c r="AB359" i="5"/>
  <c r="AB343" i="5"/>
  <c r="AB327" i="5"/>
  <c r="AB311" i="5"/>
  <c r="AB295" i="5"/>
  <c r="AB279" i="5"/>
  <c r="AB263" i="5"/>
  <c r="AB247" i="5"/>
  <c r="AB231" i="5"/>
  <c r="AB215" i="5"/>
  <c r="AB199" i="5"/>
  <c r="AB183" i="5"/>
  <c r="AB167" i="5"/>
  <c r="AB151" i="5"/>
  <c r="AB135" i="5"/>
  <c r="AB119" i="5"/>
  <c r="AB103" i="5"/>
  <c r="AB87" i="5"/>
  <c r="AB71" i="5"/>
  <c r="AB55" i="5"/>
  <c r="AB39" i="5"/>
  <c r="AB23" i="5"/>
  <c r="AB7" i="5"/>
  <c r="G1924" i="5"/>
  <c r="AB531" i="5"/>
  <c r="AB499" i="5"/>
  <c r="AB483" i="5"/>
  <c r="AB467" i="5"/>
  <c r="AB451" i="5"/>
  <c r="AB435" i="5"/>
  <c r="AB419" i="5"/>
  <c r="AB355" i="5"/>
  <c r="AB307" i="5"/>
  <c r="AB211" i="5"/>
  <c r="AB179" i="5"/>
  <c r="AB163" i="5"/>
  <c r="AB147" i="5"/>
  <c r="AB131" i="5"/>
  <c r="AB115" i="5"/>
  <c r="AB99" i="5"/>
  <c r="AB83" i="5"/>
  <c r="AB67" i="5"/>
  <c r="AB51" i="5"/>
  <c r="AB35" i="5"/>
  <c r="AB19" i="5"/>
  <c r="B21" i="6"/>
  <c r="B31" i="6" s="1"/>
  <c r="F21" i="6"/>
  <c r="B20" i="6"/>
  <c r="B35" i="6" s="1"/>
  <c r="G23" i="6"/>
  <c r="F20" i="6"/>
  <c r="F22" i="6"/>
  <c r="G22" i="6"/>
  <c r="G18" i="6"/>
  <c r="H18" i="6" s="1"/>
  <c r="G16" i="6"/>
  <c r="H16" i="6" s="1"/>
  <c r="D16" i="6" s="1"/>
  <c r="AB28" i="5"/>
  <c r="AB1273" i="5"/>
  <c r="A45" i="2"/>
  <c r="AB76" i="5"/>
  <c r="G108" i="5"/>
  <c r="AB140" i="5"/>
  <c r="A11" i="2"/>
  <c r="J28" i="6"/>
  <c r="V1303" i="5"/>
  <c r="I1303" i="5" s="1"/>
  <c r="AB1303" i="5"/>
  <c r="V1175" i="5"/>
  <c r="AB1175" i="5"/>
  <c r="A34" i="2"/>
  <c r="A42" i="2"/>
  <c r="V1447" i="5"/>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V2233" i="5"/>
  <c r="F2233" i="5" s="1"/>
  <c r="V2221" i="5"/>
  <c r="F2221" i="5" s="1"/>
  <c r="V2217" i="5"/>
  <c r="V2213" i="5"/>
  <c r="V2201" i="5"/>
  <c r="H2201" i="5" s="1"/>
  <c r="V2197" i="5"/>
  <c r="J2197" i="5" s="1"/>
  <c r="V2193" i="5"/>
  <c r="I2193" i="5" s="1"/>
  <c r="V2189" i="5"/>
  <c r="I2189" i="5" s="1"/>
  <c r="V2145" i="5"/>
  <c r="G2145" i="5" s="1"/>
  <c r="V2141" i="5"/>
  <c r="F2141" i="5" s="1"/>
  <c r="V2097" i="5"/>
  <c r="V2073" i="5"/>
  <c r="V2061" i="5"/>
  <c r="J2061" i="5" s="1"/>
  <c r="V2053" i="5"/>
  <c r="H2053" i="5" s="1"/>
  <c r="V2033" i="5"/>
  <c r="V2029" i="5"/>
  <c r="V2025" i="5"/>
  <c r="E2025" i="5" s="1"/>
  <c r="X2025" i="5" s="1"/>
  <c r="V1993" i="5"/>
  <c r="H1993" i="5" s="1"/>
  <c r="V1977" i="5"/>
  <c r="V1965" i="5"/>
  <c r="G1965" i="5" s="1"/>
  <c r="V1957" i="5"/>
  <c r="H1957" i="5" s="1"/>
  <c r="V1929" i="5"/>
  <c r="F1929" i="5" s="1"/>
  <c r="V1913" i="5"/>
  <c r="R1913" i="5" s="1"/>
  <c r="V1893" i="5"/>
  <c r="V1889" i="5"/>
  <c r="F1889" i="5" s="1"/>
  <c r="V1877" i="5"/>
  <c r="J1877" i="5" s="1"/>
  <c r="V1853" i="5"/>
  <c r="V1793" i="5"/>
  <c r="V1765" i="5"/>
  <c r="F1765" i="5" s="1"/>
  <c r="V1737" i="5"/>
  <c r="J1737" i="5" s="1"/>
  <c r="V1729" i="5"/>
  <c r="V1713" i="5"/>
  <c r="V1709" i="5"/>
  <c r="I1709" i="5" s="1"/>
  <c r="V1637" i="5"/>
  <c r="R1637" i="5" s="1"/>
  <c r="V1633" i="5"/>
  <c r="V1621" i="5"/>
  <c r="H1621" i="5" s="1"/>
  <c r="V1617" i="5"/>
  <c r="G1617" i="5" s="1"/>
  <c r="V1613" i="5"/>
  <c r="H1613" i="5" s="1"/>
  <c r="V1605" i="5"/>
  <c r="V1585" i="5"/>
  <c r="V1557" i="5"/>
  <c r="J1557" i="5" s="1"/>
  <c r="V1553" i="5"/>
  <c r="H1553" i="5" s="1"/>
  <c r="V1545" i="5"/>
  <c r="E1545" i="5" s="1"/>
  <c r="X1545" i="5" s="1"/>
  <c r="V1521" i="5"/>
  <c r="G1521" i="5" s="1"/>
  <c r="V1505" i="5"/>
  <c r="R1505" i="5" s="1"/>
  <c r="V1469" i="5"/>
  <c r="E1469" i="5" s="1"/>
  <c r="X1469" i="5" s="1"/>
  <c r="V1449" i="5"/>
  <c r="V1417" i="5"/>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V689" i="5"/>
  <c r="I689" i="5" s="1"/>
  <c r="V669" i="5"/>
  <c r="J669" i="5" s="1"/>
  <c r="V661" i="5"/>
  <c r="G661" i="5" s="1"/>
  <c r="V637" i="5"/>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V471" i="5"/>
  <c r="E471" i="5" s="1"/>
  <c r="X471" i="5" s="1"/>
  <c r="V469" i="5"/>
  <c r="I469" i="5" s="1"/>
  <c r="V465" i="5"/>
  <c r="V461" i="5"/>
  <c r="R461" i="5" s="1"/>
  <c r="V457" i="5"/>
  <c r="E457" i="5" s="1"/>
  <c r="X457" i="5" s="1"/>
  <c r="V453" i="5"/>
  <c r="H453" i="5" s="1"/>
  <c r="V449" i="5"/>
  <c r="E449" i="5" s="1"/>
  <c r="X449" i="5" s="1"/>
  <c r="V445" i="5"/>
  <c r="G445" i="5" s="1"/>
  <c r="V439" i="5"/>
  <c r="E439" i="5" s="1"/>
  <c r="X439" i="5" s="1"/>
  <c r="V433" i="5"/>
  <c r="V429" i="5"/>
  <c r="V425" i="5"/>
  <c r="H425" i="5" s="1"/>
  <c r="V423" i="5"/>
  <c r="F423" i="5" s="1"/>
  <c r="V421" i="5"/>
  <c r="F421" i="5" s="1"/>
  <c r="V417" i="5"/>
  <c r="V411" i="5"/>
  <c r="I411" i="5" s="1"/>
  <c r="V403" i="5"/>
  <c r="E403" i="5" s="1"/>
  <c r="X403" i="5" s="1"/>
  <c r="V395" i="5"/>
  <c r="E395" i="5" s="1"/>
  <c r="X395" i="5" s="1"/>
  <c r="V387" i="5"/>
  <c r="E387" i="5" s="1"/>
  <c r="X387" i="5" s="1"/>
  <c r="V379" i="5"/>
  <c r="E379" i="5" s="1"/>
  <c r="X379" i="5" s="1"/>
  <c r="V371" i="5"/>
  <c r="R371" i="5" s="1"/>
  <c r="V363" i="5"/>
  <c r="V347" i="5"/>
  <c r="R347" i="5" s="1"/>
  <c r="V339" i="5"/>
  <c r="R339" i="5" s="1"/>
  <c r="V331" i="5"/>
  <c r="F331" i="5" s="1"/>
  <c r="V323" i="5"/>
  <c r="V299" i="5"/>
  <c r="F299" i="5" s="1"/>
  <c r="V291" i="5"/>
  <c r="R291" i="5" s="1"/>
  <c r="V283" i="5"/>
  <c r="J283" i="5" s="1"/>
  <c r="V275" i="5"/>
  <c r="V259" i="5"/>
  <c r="R259" i="5" s="1"/>
  <c r="V243" i="5"/>
  <c r="J243" i="5" s="1"/>
  <c r="V235" i="5"/>
  <c r="H235" i="5" s="1"/>
  <c r="V227" i="5"/>
  <c r="E227" i="5" s="1"/>
  <c r="X227" i="5" s="1"/>
  <c r="V219" i="5"/>
  <c r="R219" i="5" s="1"/>
  <c r="V203" i="5"/>
  <c r="I203" i="5" s="1"/>
  <c r="V195" i="5"/>
  <c r="H195" i="5" s="1"/>
  <c r="V2480" i="5"/>
  <c r="V2452" i="5"/>
  <c r="V2372" i="5"/>
  <c r="G2372" i="5" s="1"/>
  <c r="V2368" i="5"/>
  <c r="F2368" i="5" s="1"/>
  <c r="V2348" i="5"/>
  <c r="V2328" i="5"/>
  <c r="H2328" i="5" s="1"/>
  <c r="V2324" i="5"/>
  <c r="V2320" i="5"/>
  <c r="E2320" i="5" s="1"/>
  <c r="X2320" i="5" s="1"/>
  <c r="V2296" i="5"/>
  <c r="G2296" i="5" s="1"/>
  <c r="V2292" i="5"/>
  <c r="H2292" i="5" s="1"/>
  <c r="V2260" i="5"/>
  <c r="V2232" i="5"/>
  <c r="H2232" i="5" s="1"/>
  <c r="V2228" i="5"/>
  <c r="H2228" i="5" s="1"/>
  <c r="V2212" i="5"/>
  <c r="V2200" i="5"/>
  <c r="F2200" i="5" s="1"/>
  <c r="V2192" i="5"/>
  <c r="G2192" i="5" s="1"/>
  <c r="V2184" i="5"/>
  <c r="V2180" i="5"/>
  <c r="V2172" i="5"/>
  <c r="G2172" i="5" s="1"/>
  <c r="V2164" i="5"/>
  <c r="G2164" i="5" s="1"/>
  <c r="V2132" i="5"/>
  <c r="G2132" i="5" s="1"/>
  <c r="V2116" i="5"/>
  <c r="E2116" i="5" s="1"/>
  <c r="X2116" i="5" s="1"/>
  <c r="V2112" i="5"/>
  <c r="I2112" i="5" s="1"/>
  <c r="V2104" i="5"/>
  <c r="I2104" i="5" s="1"/>
  <c r="V2096" i="5"/>
  <c r="V2076" i="5"/>
  <c r="V2060" i="5"/>
  <c r="J2060" i="5" s="1"/>
  <c r="V2052" i="5"/>
  <c r="J2052" i="5" s="1"/>
  <c r="V2036" i="5"/>
  <c r="V2004" i="5"/>
  <c r="V2000" i="5"/>
  <c r="V1956" i="5"/>
  <c r="G1956" i="5" s="1"/>
  <c r="V1952" i="5"/>
  <c r="R1952" i="5" s="1"/>
  <c r="V1940" i="5"/>
  <c r="V1920" i="5"/>
  <c r="I1920" i="5" s="1"/>
  <c r="V1916" i="5"/>
  <c r="H1916" i="5" s="1"/>
  <c r="V1908" i="5"/>
  <c r="V1868" i="5"/>
  <c r="G1868" i="5" s="1"/>
  <c r="V1860" i="5"/>
  <c r="H1860" i="5" s="1"/>
  <c r="V1844" i="5"/>
  <c r="R1844" i="5" s="1"/>
  <c r="V1804" i="5"/>
  <c r="V1796" i="5"/>
  <c r="V1788" i="5"/>
  <c r="R1788" i="5" s="1"/>
  <c r="V1776" i="5"/>
  <c r="G1776" i="5" s="1"/>
  <c r="V1760" i="5"/>
  <c r="J1760" i="5" s="1"/>
  <c r="V1752" i="5"/>
  <c r="I1752" i="5" s="1"/>
  <c r="V1728" i="5"/>
  <c r="V1704" i="5"/>
  <c r="I1704" i="5" s="1"/>
  <c r="V1700" i="5"/>
  <c r="V1696" i="5"/>
  <c r="V1692" i="5"/>
  <c r="V1684" i="5"/>
  <c r="G1684" i="5" s="1"/>
  <c r="V1672" i="5"/>
  <c r="E1672" i="5" s="1"/>
  <c r="X1672" i="5" s="1"/>
  <c r="V1668" i="5"/>
  <c r="V1624" i="5"/>
  <c r="V1596" i="5"/>
  <c r="J1596" i="5" s="1"/>
  <c r="V1584" i="5"/>
  <c r="V1564" i="5"/>
  <c r="J1564" i="5" s="1"/>
  <c r="V1556" i="5"/>
  <c r="E1556" i="5" s="1"/>
  <c r="X1556" i="5" s="1"/>
  <c r="V1524" i="5"/>
  <c r="E1524" i="5" s="1"/>
  <c r="X1524" i="5" s="1"/>
  <c r="V1452" i="5"/>
  <c r="V1448" i="5"/>
  <c r="V1444" i="5"/>
  <c r="V1336" i="5"/>
  <c r="H1336" i="5" s="1"/>
  <c r="V1320" i="5"/>
  <c r="V1308" i="5"/>
  <c r="F1308" i="5" s="1"/>
  <c r="V1272" i="5"/>
  <c r="I1272" i="5" s="1"/>
  <c r="V1244" i="5"/>
  <c r="E1244" i="5" s="1"/>
  <c r="X1244" i="5" s="1"/>
  <c r="V1240" i="5"/>
  <c r="V1212" i="5"/>
  <c r="R1212" i="5" s="1"/>
  <c r="V1184" i="5"/>
  <c r="F1184" i="5" s="1"/>
  <c r="V1128" i="5"/>
  <c r="H1128" i="5" s="1"/>
  <c r="V1084" i="5"/>
  <c r="V1072" i="5"/>
  <c r="V1052" i="5"/>
  <c r="V1016" i="5"/>
  <c r="R1016" i="5" s="1"/>
  <c r="V1012" i="5"/>
  <c r="G1012" i="5" s="1"/>
  <c r="V1008" i="5"/>
  <c r="G1008" i="5" s="1"/>
  <c r="V1004" i="5"/>
  <c r="V996" i="5"/>
  <c r="H996" i="5" s="1"/>
  <c r="V992" i="5"/>
  <c r="V988" i="5"/>
  <c r="V984" i="5"/>
  <c r="V980" i="5"/>
  <c r="G980" i="5" s="1"/>
  <c r="V972" i="5"/>
  <c r="G972" i="5" s="1"/>
  <c r="V968" i="5"/>
  <c r="R968" i="5" s="1"/>
  <c r="V964" i="5"/>
  <c r="V952" i="5"/>
  <c r="H952" i="5" s="1"/>
  <c r="V948" i="5"/>
  <c r="V944" i="5"/>
  <c r="V940" i="5"/>
  <c r="I940" i="5" s="1"/>
  <c r="V936" i="5"/>
  <c r="R936" i="5" s="1"/>
  <c r="V932" i="5"/>
  <c r="F932" i="5" s="1"/>
  <c r="V928" i="5"/>
  <c r="V920" i="5"/>
  <c r="I920" i="5" s="1"/>
  <c r="V916" i="5"/>
  <c r="I916" i="5" s="1"/>
  <c r="V912" i="5"/>
  <c r="V908" i="5"/>
  <c r="V904" i="5"/>
  <c r="J904" i="5" s="1"/>
  <c r="V896" i="5"/>
  <c r="E896" i="5" s="1"/>
  <c r="X896" i="5" s="1"/>
  <c r="V892" i="5"/>
  <c r="J892" i="5" s="1"/>
  <c r="V888" i="5"/>
  <c r="V876" i="5"/>
  <c r="R876" i="5" s="1"/>
  <c r="V872" i="5"/>
  <c r="F872" i="5" s="1"/>
  <c r="V868" i="5"/>
  <c r="H868" i="5" s="1"/>
  <c r="V860" i="5"/>
  <c r="V856" i="5"/>
  <c r="E856" i="5" s="1"/>
  <c r="X856" i="5" s="1"/>
  <c r="V852" i="5"/>
  <c r="G852" i="5" s="1"/>
  <c r="V848" i="5"/>
  <c r="V832" i="5"/>
  <c r="I832" i="5" s="1"/>
  <c r="V824" i="5"/>
  <c r="E824" i="5" s="1"/>
  <c r="X824" i="5" s="1"/>
  <c r="V820" i="5"/>
  <c r="F820" i="5" s="1"/>
  <c r="V816" i="5"/>
  <c r="V812" i="5"/>
  <c r="V808" i="5"/>
  <c r="E808" i="5" s="1"/>
  <c r="X808" i="5" s="1"/>
  <c r="V800" i="5"/>
  <c r="V796" i="5"/>
  <c r="V788" i="5"/>
  <c r="V776" i="5"/>
  <c r="V768" i="5"/>
  <c r="I768" i="5" s="1"/>
  <c r="V764" i="5"/>
  <c r="H764" i="5" s="1"/>
  <c r="V760" i="5"/>
  <c r="V756" i="5"/>
  <c r="F756" i="5" s="1"/>
  <c r="V752" i="5"/>
  <c r="V744" i="5"/>
  <c r="V740" i="5"/>
  <c r="V736" i="5"/>
  <c r="V732" i="5"/>
  <c r="R732" i="5" s="1"/>
  <c r="V728" i="5"/>
  <c r="V720" i="5"/>
  <c r="V712" i="5"/>
  <c r="V708" i="5"/>
  <c r="G708" i="5" s="1"/>
  <c r="V700" i="5"/>
  <c r="V692" i="5"/>
  <c r="V688" i="5"/>
  <c r="V684" i="5"/>
  <c r="G684" i="5" s="1"/>
  <c r="V680" i="5"/>
  <c r="V676" i="5"/>
  <c r="V668" i="5"/>
  <c r="H668" i="5" s="1"/>
  <c r="V664" i="5"/>
  <c r="F664" i="5" s="1"/>
  <c r="V660" i="5"/>
  <c r="V656" i="5"/>
  <c r="V652" i="5"/>
  <c r="V648" i="5"/>
  <c r="H648" i="5" s="1"/>
  <c r="V644" i="5"/>
  <c r="V640" i="5"/>
  <c r="V636" i="5"/>
  <c r="R636" i="5" s="1"/>
  <c r="V628" i="5"/>
  <c r="R628" i="5" s="1"/>
  <c r="V624" i="5"/>
  <c r="V616" i="5"/>
  <c r="E616" i="5" s="1"/>
  <c r="X616" i="5" s="1"/>
  <c r="V612" i="5"/>
  <c r="V608" i="5"/>
  <c r="R608" i="5" s="1"/>
  <c r="V604" i="5"/>
  <c r="V600" i="5"/>
  <c r="V596" i="5"/>
  <c r="V592" i="5"/>
  <c r="F592" i="5" s="1"/>
  <c r="V588" i="5"/>
  <c r="J588" i="5" s="1"/>
  <c r="V584" i="5"/>
  <c r="G584" i="5" s="1"/>
  <c r="V580" i="5"/>
  <c r="E580" i="5" s="1"/>
  <c r="X580" i="5" s="1"/>
  <c r="V576" i="5"/>
  <c r="J576" i="5" s="1"/>
  <c r="V572" i="5"/>
  <c r="V568" i="5"/>
  <c r="V564" i="5"/>
  <c r="F564" i="5" s="1"/>
  <c r="G383" i="5"/>
  <c r="G305" i="5"/>
  <c r="G187" i="5"/>
  <c r="V2491" i="5"/>
  <c r="V2483" i="5"/>
  <c r="J2483" i="5" s="1"/>
  <c r="V2459" i="5"/>
  <c r="R2459" i="5" s="1"/>
  <c r="V2419" i="5"/>
  <c r="V2411" i="5"/>
  <c r="F2411" i="5" s="1"/>
  <c r="V2399" i="5"/>
  <c r="V2383" i="5"/>
  <c r="V2367" i="5"/>
  <c r="V2355" i="5"/>
  <c r="G2355" i="5" s="1"/>
  <c r="V2347" i="5"/>
  <c r="H2347" i="5" s="1"/>
  <c r="V2307" i="5"/>
  <c r="V2291" i="5"/>
  <c r="V2275" i="5"/>
  <c r="V2267" i="5"/>
  <c r="V2243" i="5"/>
  <c r="V2223" i="5"/>
  <c r="R2223" i="5" s="1"/>
  <c r="V2219" i="5"/>
  <c r="V2207" i="5"/>
  <c r="F2207" i="5" s="1"/>
  <c r="V2195" i="5"/>
  <c r="V2179" i="5"/>
  <c r="V2167" i="5"/>
  <c r="V2143" i="5"/>
  <c r="J2143" i="5" s="1"/>
  <c r="V2139" i="5"/>
  <c r="V2127" i="5"/>
  <c r="V2103" i="5"/>
  <c r="G2103" i="5" s="1"/>
  <c r="V2075" i="5"/>
  <c r="R2075" i="5" s="1"/>
  <c r="V2063" i="5"/>
  <c r="G2063" i="5" s="1"/>
  <c r="V2039" i="5"/>
  <c r="G2039" i="5" s="1"/>
  <c r="V2027" i="5"/>
  <c r="V2023" i="5"/>
  <c r="V2019" i="5"/>
  <c r="V2011" i="5"/>
  <c r="V1999" i="5"/>
  <c r="V1975" i="5"/>
  <c r="E1975" i="5" s="1"/>
  <c r="X1975" i="5" s="1"/>
  <c r="V1967" i="5"/>
  <c r="V1907" i="5"/>
  <c r="H1907" i="5" s="1"/>
  <c r="V1899" i="5"/>
  <c r="V1883" i="5"/>
  <c r="V1871" i="5"/>
  <c r="I1871" i="5" s="1"/>
  <c r="V1859" i="5"/>
  <c r="V1847" i="5"/>
  <c r="V1843" i="5"/>
  <c r="I1843" i="5" s="1"/>
  <c r="V1819" i="5"/>
  <c r="V1811" i="5"/>
  <c r="V1807" i="5"/>
  <c r="H1807" i="5" s="1"/>
  <c r="V1799" i="5"/>
  <c r="V1755" i="5"/>
  <c r="V1747" i="5"/>
  <c r="V1743" i="5"/>
  <c r="V1739" i="5"/>
  <c r="I1739" i="5" s="1"/>
  <c r="V1735" i="5"/>
  <c r="V1723" i="5"/>
  <c r="E1723" i="5" s="1"/>
  <c r="X1723" i="5" s="1"/>
  <c r="V1715" i="5"/>
  <c r="H1715" i="5" s="1"/>
  <c r="V1695" i="5"/>
  <c r="V1663" i="5"/>
  <c r="V1647" i="5"/>
  <c r="R1647" i="5" s="1"/>
  <c r="V1643" i="5"/>
  <c r="H1643" i="5" s="1"/>
  <c r="V1639" i="5"/>
  <c r="V1583" i="5"/>
  <c r="V1571" i="5"/>
  <c r="V1559" i="5"/>
  <c r="V1555" i="5"/>
  <c r="V1535" i="5"/>
  <c r="V1531" i="5"/>
  <c r="H1531" i="5" s="1"/>
  <c r="V1523" i="5"/>
  <c r="V1519" i="5"/>
  <c r="H1519" i="5" s="1"/>
  <c r="V1507" i="5"/>
  <c r="F1507" i="5" s="1"/>
  <c r="V1495" i="5"/>
  <c r="V1491" i="5"/>
  <c r="V1487" i="5"/>
  <c r="V1475" i="5"/>
  <c r="E1475" i="5" s="1"/>
  <c r="X1475" i="5" s="1"/>
  <c r="V1463" i="5"/>
  <c r="I1463" i="5" s="1"/>
  <c r="V1443" i="5"/>
  <c r="G1443" i="5" s="1"/>
  <c r="V1419" i="5"/>
  <c r="V1399" i="5"/>
  <c r="V1395" i="5"/>
  <c r="F1395" i="5" s="1"/>
  <c r="V1391" i="5"/>
  <c r="G1391" i="5" s="1"/>
  <c r="V1387" i="5"/>
  <c r="V1383" i="5"/>
  <c r="V1371" i="5"/>
  <c r="I1371" i="5" s="1"/>
  <c r="V1367" i="5"/>
  <c r="V1363" i="5"/>
  <c r="G1363" i="5" s="1"/>
  <c r="V1359" i="5"/>
  <c r="V1339" i="5"/>
  <c r="E1339" i="5" s="1"/>
  <c r="X1339" i="5" s="1"/>
  <c r="V1331" i="5"/>
  <c r="G1331" i="5" s="1"/>
  <c r="V1275" i="5"/>
  <c r="V1267" i="5"/>
  <c r="V1259" i="5"/>
  <c r="G1259" i="5" s="1"/>
  <c r="V1243" i="5"/>
  <c r="V1227" i="5"/>
  <c r="G1227" i="5" s="1"/>
  <c r="V1219" i="5"/>
  <c r="V1211" i="5"/>
  <c r="I1211" i="5" s="1"/>
  <c r="V1203" i="5"/>
  <c r="V1163" i="5"/>
  <c r="V1139" i="5"/>
  <c r="F1139" i="5" s="1"/>
  <c r="V1131" i="5"/>
  <c r="V1123" i="5"/>
  <c r="V1115" i="5"/>
  <c r="I1115" i="5" s="1"/>
  <c r="V1107" i="5"/>
  <c r="H1107" i="5" s="1"/>
  <c r="V1099" i="5"/>
  <c r="V1083" i="5"/>
  <c r="H1083" i="5" s="1"/>
  <c r="V1067" i="5"/>
  <c r="V1051" i="5"/>
  <c r="V1043" i="5"/>
  <c r="V1027" i="5"/>
  <c r="V1015" i="5"/>
  <c r="F1015" i="5" s="1"/>
  <c r="V1011" i="5"/>
  <c r="V1007" i="5"/>
  <c r="V1003" i="5"/>
  <c r="V999" i="5"/>
  <c r="V991" i="5"/>
  <c r="V987" i="5"/>
  <c r="V979" i="5"/>
  <c r="V963" i="5"/>
  <c r="I963" i="5" s="1"/>
  <c r="V959" i="5"/>
  <c r="V955" i="5"/>
  <c r="V951" i="5"/>
  <c r="V947" i="5"/>
  <c r="V943" i="5"/>
  <c r="V939" i="5"/>
  <c r="V935" i="5"/>
  <c r="V927" i="5"/>
  <c r="E927" i="5" s="1"/>
  <c r="X927" i="5" s="1"/>
  <c r="V923" i="5"/>
  <c r="E923" i="5" s="1"/>
  <c r="X923" i="5" s="1"/>
  <c r="V915" i="5"/>
  <c r="G915" i="5" s="1"/>
  <c r="V911" i="5"/>
  <c r="H911" i="5" s="1"/>
  <c r="V907" i="5"/>
  <c r="V903" i="5"/>
  <c r="V899" i="5"/>
  <c r="G899" i="5" s="1"/>
  <c r="V895" i="5"/>
  <c r="V891" i="5"/>
  <c r="J891" i="5" s="1"/>
  <c r="V887" i="5"/>
  <c r="E887" i="5" s="1"/>
  <c r="X887" i="5" s="1"/>
  <c r="V883" i="5"/>
  <c r="V875" i="5"/>
  <c r="V871" i="5"/>
  <c r="J871" i="5" s="1"/>
  <c r="V867" i="5"/>
  <c r="J867" i="5" s="1"/>
  <c r="V859" i="5"/>
  <c r="G859" i="5" s="1"/>
  <c r="V851" i="5"/>
  <c r="I851" i="5" s="1"/>
  <c r="V847" i="5"/>
  <c r="H847" i="5" s="1"/>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V695" i="5"/>
  <c r="V691" i="5"/>
  <c r="V687" i="5"/>
  <c r="J687" i="5" s="1"/>
  <c r="V683" i="5"/>
  <c r="G683" i="5" s="1"/>
  <c r="V667" i="5"/>
  <c r="V663" i="5"/>
  <c r="H663" i="5" s="1"/>
  <c r="V659" i="5"/>
  <c r="V651" i="5"/>
  <c r="F651" i="5" s="1"/>
  <c r="V647" i="5"/>
  <c r="G647" i="5" s="1"/>
  <c r="V643" i="5"/>
  <c r="F643" i="5" s="1"/>
  <c r="V639" i="5"/>
  <c r="V627" i="5"/>
  <c r="J627" i="5" s="1"/>
  <c r="V615" i="5"/>
  <c r="V611" i="5"/>
  <c r="V603" i="5"/>
  <c r="H603" i="5" s="1"/>
  <c r="V599" i="5"/>
  <c r="E599" i="5" s="1"/>
  <c r="X599" i="5" s="1"/>
  <c r="V595" i="5"/>
  <c r="V591" i="5"/>
  <c r="E591" i="5" s="1"/>
  <c r="X591" i="5" s="1"/>
  <c r="V587" i="5"/>
  <c r="J587" i="5" s="1"/>
  <c r="V583" i="5"/>
  <c r="I583" i="5" s="1"/>
  <c r="V579" i="5"/>
  <c r="I579" i="5" s="1"/>
  <c r="V575" i="5"/>
  <c r="V571" i="5"/>
  <c r="V567" i="5"/>
  <c r="G567" i="5" s="1"/>
  <c r="V563" i="5"/>
  <c r="I563" i="5" s="1"/>
  <c r="G381" i="5"/>
  <c r="V494" i="5"/>
  <c r="I494" i="5" s="1"/>
  <c r="V490" i="5"/>
  <c r="H490" i="5" s="1"/>
  <c r="V458" i="5"/>
  <c r="V382" i="5"/>
  <c r="G382" i="5" s="1"/>
  <c r="V366" i="5"/>
  <c r="G366" i="5" s="1"/>
  <c r="V358" i="5"/>
  <c r="J358" i="5" s="1"/>
  <c r="V298" i="5"/>
  <c r="V294" i="5"/>
  <c r="V250" i="5"/>
  <c r="R250" i="5" s="1"/>
  <c r="V230" i="5"/>
  <c r="J230" i="5" s="1"/>
  <c r="V214" i="5"/>
  <c r="J214" i="5" s="1"/>
  <c r="V178" i="5"/>
  <c r="R178" i="5" s="1"/>
  <c r="V170" i="5"/>
  <c r="G170" i="5" s="1"/>
  <c r="V162" i="5"/>
  <c r="J162" i="5" s="1"/>
  <c r="V158" i="5"/>
  <c r="E158" i="5" s="1"/>
  <c r="X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I2274" i="5" s="1"/>
  <c r="V2006" i="5"/>
  <c r="V1986" i="5"/>
  <c r="E1986" i="5" s="1"/>
  <c r="X1986" i="5" s="1"/>
  <c r="V1966" i="5"/>
  <c r="H1966" i="5" s="1"/>
  <c r="V1962" i="5"/>
  <c r="V1958" i="5"/>
  <c r="V1926" i="5"/>
  <c r="F1926" i="5" s="1"/>
  <c r="V1922" i="5"/>
  <c r="E1922" i="5" s="1"/>
  <c r="X1922" i="5" s="1"/>
  <c r="V1878" i="5"/>
  <c r="G1878" i="5" s="1"/>
  <c r="V1866" i="5"/>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V1470" i="5"/>
  <c r="E1470" i="5" s="1"/>
  <c r="X1470" i="5" s="1"/>
  <c r="V1466" i="5"/>
  <c r="G1466" i="5" s="1"/>
  <c r="V1442" i="5"/>
  <c r="G1442" i="5" s="1"/>
  <c r="V1430" i="5"/>
  <c r="G1430" i="5" s="1"/>
  <c r="V1414" i="5"/>
  <c r="H1414" i="5" s="1"/>
  <c r="V1406" i="5"/>
  <c r="G1406" i="5" s="1"/>
  <c r="V1402" i="5"/>
  <c r="V1390" i="5"/>
  <c r="G1390" i="5" s="1"/>
  <c r="V1358" i="5"/>
  <c r="E1358" i="5" s="1"/>
  <c r="X1358" i="5" s="1"/>
  <c r="V1350" i="5"/>
  <c r="F1350" i="5" s="1"/>
  <c r="V1322" i="5"/>
  <c r="V1302" i="5"/>
  <c r="V1278" i="5"/>
  <c r="G1278" i="5" s="1"/>
  <c r="V1274" i="5"/>
  <c r="J1274" i="5" s="1"/>
  <c r="V1238" i="5"/>
  <c r="V1230" i="5"/>
  <c r="H1230" i="5" s="1"/>
  <c r="V1210" i="5"/>
  <c r="I1210" i="5" s="1"/>
  <c r="V1174" i="5"/>
  <c r="G1174" i="5" s="1"/>
  <c r="V1150" i="5"/>
  <c r="V1130" i="5"/>
  <c r="V1090" i="5"/>
  <c r="R1090" i="5" s="1"/>
  <c r="V1046" i="5"/>
  <c r="F1046" i="5" s="1"/>
  <c r="V998" i="5"/>
  <c r="V970" i="5"/>
  <c r="V966" i="5"/>
  <c r="F966" i="5" s="1"/>
  <c r="V950" i="5"/>
  <c r="G950" i="5" s="1"/>
  <c r="V946" i="5"/>
  <c r="F946" i="5" s="1"/>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V778" i="5"/>
  <c r="I778" i="5" s="1"/>
  <c r="V774" i="5"/>
  <c r="I774" i="5" s="1"/>
  <c r="V770" i="5"/>
  <c r="R770" i="5" s="1"/>
  <c r="V758" i="5"/>
  <c r="V754" i="5"/>
  <c r="H754" i="5" s="1"/>
  <c r="V746" i="5"/>
  <c r="J746" i="5" s="1"/>
  <c r="V702" i="5"/>
  <c r="V686" i="5"/>
  <c r="V670" i="5"/>
  <c r="H670" i="5" s="1"/>
  <c r="V666" i="5"/>
  <c r="E666" i="5" s="1"/>
  <c r="X666" i="5" s="1"/>
  <c r="V662" i="5"/>
  <c r="V654" i="5"/>
  <c r="V650" i="5"/>
  <c r="R650" i="5" s="1"/>
  <c r="V630" i="5"/>
  <c r="H630" i="5" s="1"/>
  <c r="V598" i="5"/>
  <c r="V582" i="5"/>
  <c r="V578" i="5"/>
  <c r="F578" i="5" s="1"/>
  <c r="V570" i="5"/>
  <c r="J570" i="5" s="1"/>
  <c r="V562" i="5"/>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R53" i="5"/>
  <c r="E2267" i="5"/>
  <c r="X2267" i="5" s="1"/>
  <c r="J69" i="5"/>
  <c r="G85" i="5"/>
  <c r="J93" i="5"/>
  <c r="I155" i="5"/>
  <c r="H187" i="5"/>
  <c r="F455" i="5"/>
  <c r="G823" i="5"/>
  <c r="H1331" i="5"/>
  <c r="J139" i="5"/>
  <c r="I147" i="5"/>
  <c r="I2114" i="5"/>
  <c r="E155" i="5"/>
  <c r="X155" i="5" s="1"/>
  <c r="I115" i="5"/>
  <c r="I29" i="5"/>
  <c r="G77" i="5"/>
  <c r="F535" i="5"/>
  <c r="J2098" i="5"/>
  <c r="G1207" i="5"/>
  <c r="R545" i="5"/>
  <c r="I413" i="5"/>
  <c r="G427" i="5"/>
  <c r="R23" i="5"/>
  <c r="G31" i="5"/>
  <c r="H55" i="5"/>
  <c r="G141" i="5"/>
  <c r="I205" i="5"/>
  <c r="R333" i="5"/>
  <c r="G405" i="5"/>
  <c r="H491" i="5"/>
  <c r="R533" i="5"/>
  <c r="G413" i="5"/>
  <c r="G269" i="5"/>
  <c r="J381" i="5"/>
  <c r="F71" i="5"/>
  <c r="E117" i="5"/>
  <c r="X117" i="5" s="1"/>
  <c r="H101" i="5"/>
  <c r="J277" i="5"/>
  <c r="E964" i="5"/>
  <c r="X964" i="5" s="1"/>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05" i="5"/>
  <c r="E213" i="5"/>
  <c r="X213" i="5" s="1"/>
  <c r="F413" i="5"/>
  <c r="J493" i="5"/>
  <c r="F523" i="5"/>
  <c r="F555"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E800" i="5"/>
  <c r="X800" i="5" s="1"/>
  <c r="I1876" i="5"/>
  <c r="F1020" i="5"/>
  <c r="E1916" i="5"/>
  <c r="X1916" i="5" s="1"/>
  <c r="I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F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67" i="5"/>
  <c r="E2167" i="5"/>
  <c r="X2167" i="5" s="1"/>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H1731" i="5"/>
  <c r="I1731" i="5"/>
  <c r="E1731" i="5"/>
  <c r="X1731" i="5" s="1"/>
  <c r="R1731" i="5"/>
  <c r="J1731"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I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F1519" i="5"/>
  <c r="E1491" i="5"/>
  <c r="X1491" i="5" s="1"/>
  <c r="E1455" i="5"/>
  <c r="X1455" i="5" s="1"/>
  <c r="G1455" i="5"/>
  <c r="R1455" i="5"/>
  <c r="F1455" i="5"/>
  <c r="I1455" i="5"/>
  <c r="H1455" i="5"/>
  <c r="I1443" i="5"/>
  <c r="J1431" i="5"/>
  <c r="G1431" i="5"/>
  <c r="R1431" i="5"/>
  <c r="E1431" i="5"/>
  <c r="X1431" i="5" s="1"/>
  <c r="H1431" i="5"/>
  <c r="I1431" i="5"/>
  <c r="F1431" i="5"/>
  <c r="J1423" i="5"/>
  <c r="G1423" i="5"/>
  <c r="E1423" i="5"/>
  <c r="X1423" i="5" s="1"/>
  <c r="F1423" i="5"/>
  <c r="R1423" i="5"/>
  <c r="I1423" i="5"/>
  <c r="H1403" i="5"/>
  <c r="F1403" i="5"/>
  <c r="J1403" i="5"/>
  <c r="G1403" i="5"/>
  <c r="R1403" i="5"/>
  <c r="J1391"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E2399" i="5"/>
  <c r="X2399" i="5" s="1"/>
  <c r="I2399" i="5"/>
  <c r="H2399" i="5"/>
  <c r="H2375" i="5"/>
  <c r="F2375" i="5"/>
  <c r="I2375" i="5"/>
  <c r="J2375" i="5"/>
  <c r="E2375" i="5"/>
  <c r="X2375" i="5" s="1"/>
  <c r="G2375" i="5"/>
  <c r="R2375" i="5"/>
  <c r="R2355" i="5"/>
  <c r="E2355" i="5"/>
  <c r="X2355" i="5" s="1"/>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E2219" i="5"/>
  <c r="X2219" i="5" s="1"/>
  <c r="G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F1999" i="5"/>
  <c r="E1999" i="5"/>
  <c r="X1999"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J1899" i="5"/>
  <c r="R1891" i="5"/>
  <c r="F1891" i="5"/>
  <c r="J1891" i="5"/>
  <c r="E1891" i="5"/>
  <c r="X1891" i="5" s="1"/>
  <c r="H1891" i="5"/>
  <c r="G1891" i="5"/>
  <c r="I1891" i="5"/>
  <c r="F1883" i="5"/>
  <c r="I1883" i="5"/>
  <c r="J1883" i="5"/>
  <c r="F1863" i="5"/>
  <c r="G1863" i="5"/>
  <c r="J1863" i="5"/>
  <c r="I1863" i="5"/>
  <c r="E1863" i="5"/>
  <c r="X1863" i="5" s="1"/>
  <c r="R1863" i="5"/>
  <c r="H1863" i="5"/>
  <c r="F1847" i="5"/>
  <c r="E1847" i="5"/>
  <c r="X1847" i="5" s="1"/>
  <c r="H1835" i="5"/>
  <c r="E1835" i="5"/>
  <c r="X1835" i="5" s="1"/>
  <c r="G1835" i="5"/>
  <c r="R1835" i="5"/>
  <c r="I1835" i="5"/>
  <c r="J1835" i="5"/>
  <c r="F1835" i="5"/>
  <c r="F1827" i="5"/>
  <c r="I1827" i="5"/>
  <c r="H1827" i="5"/>
  <c r="R1827" i="5"/>
  <c r="E1827" i="5"/>
  <c r="X1827" i="5" s="1"/>
  <c r="G1827" i="5"/>
  <c r="E1807" i="5"/>
  <c r="X1807" i="5" s="1"/>
  <c r="F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E1743" i="5"/>
  <c r="X1743" i="5" s="1"/>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R1559" i="5"/>
  <c r="I1559" i="5"/>
  <c r="F1555" i="5"/>
  <c r="E1555" i="5"/>
  <c r="X1555" i="5" s="1"/>
  <c r="G1555" i="5"/>
  <c r="F1547" i="5"/>
  <c r="R1547" i="5"/>
  <c r="I1547" i="5"/>
  <c r="J1547" i="5"/>
  <c r="E1547" i="5"/>
  <c r="X1547" i="5" s="1"/>
  <c r="H1547" i="5"/>
  <c r="G1547" i="5"/>
  <c r="G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H1527" i="5"/>
  <c r="R1539" i="5"/>
  <c r="E1563" i="5"/>
  <c r="X1563" i="5" s="1"/>
  <c r="R1683" i="5"/>
  <c r="G1731"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I1203" i="5"/>
  <c r="F1163" i="5"/>
  <c r="R1163" i="5"/>
  <c r="J1163" i="5"/>
  <c r="H1123" i="5"/>
  <c r="E1123" i="5"/>
  <c r="X1123" i="5" s="1"/>
  <c r="H1067" i="5"/>
  <c r="R1067" i="5"/>
  <c r="I1067" i="5"/>
  <c r="R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R331" i="5"/>
  <c r="E331" i="5"/>
  <c r="X331" i="5" s="1"/>
  <c r="G331" i="5"/>
  <c r="I331" i="5"/>
  <c r="G307" i="5"/>
  <c r="H307" i="5"/>
  <c r="I307" i="5"/>
  <c r="J307" i="5"/>
  <c r="E307" i="5"/>
  <c r="X307" i="5" s="1"/>
  <c r="R307" i="5"/>
  <c r="G283" i="5"/>
  <c r="E203" i="5"/>
  <c r="X203" i="5" s="1"/>
  <c r="F45" i="5"/>
  <c r="G45" i="5"/>
  <c r="I45" i="5"/>
  <c r="J45" i="5"/>
  <c r="H45" i="5"/>
  <c r="I995" i="5"/>
  <c r="F307" i="5"/>
  <c r="H339" i="5"/>
  <c r="H371" i="5"/>
  <c r="G839" i="5"/>
  <c r="I907" i="5"/>
  <c r="H975" i="5"/>
  <c r="J1203" i="5"/>
  <c r="R1315" i="5"/>
  <c r="E995" i="5"/>
  <c r="X995" i="5" s="1"/>
  <c r="G1367" i="5"/>
  <c r="F1367" i="5"/>
  <c r="R1323" i="5"/>
  <c r="E1323" i="5"/>
  <c r="X1323" i="5" s="1"/>
  <c r="J1323" i="5"/>
  <c r="H1323" i="5"/>
  <c r="G1323" i="5"/>
  <c r="F1323" i="5"/>
  <c r="I1323" i="5"/>
  <c r="E1275" i="5"/>
  <c r="X1275" i="5" s="1"/>
  <c r="H1275" i="5"/>
  <c r="R1243" i="5"/>
  <c r="I1243" i="5"/>
  <c r="F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F1083" i="5"/>
  <c r="J1083" i="5"/>
  <c r="F1075" i="5"/>
  <c r="I1075" i="5"/>
  <c r="G1075" i="5"/>
  <c r="H1075" i="5"/>
  <c r="R1075" i="5"/>
  <c r="E1075" i="5"/>
  <c r="X1075" i="5" s="1"/>
  <c r="F1027" i="5"/>
  <c r="J1027" i="5"/>
  <c r="I1015" i="5"/>
  <c r="I999" i="5"/>
  <c r="J999" i="5"/>
  <c r="I979" i="5"/>
  <c r="G963" i="5"/>
  <c r="J955" i="5"/>
  <c r="G951" i="5"/>
  <c r="G943" i="5"/>
  <c r="J939" i="5"/>
  <c r="G935" i="5"/>
  <c r="R931" i="5"/>
  <c r="E931" i="5"/>
  <c r="X931" i="5" s="1"/>
  <c r="F931" i="5"/>
  <c r="H931" i="5"/>
  <c r="I931" i="5"/>
  <c r="G931" i="5"/>
  <c r="R919" i="5"/>
  <c r="G919" i="5"/>
  <c r="H919" i="5"/>
  <c r="I919" i="5"/>
  <c r="J919" i="5"/>
  <c r="F919" i="5"/>
  <c r="E919" i="5"/>
  <c r="X919" i="5" s="1"/>
  <c r="E911" i="5"/>
  <c r="X911" i="5" s="1"/>
  <c r="G907" i="5"/>
  <c r="I887" i="5"/>
  <c r="J887" i="5"/>
  <c r="H887" i="5"/>
  <c r="R887" i="5"/>
  <c r="G887" i="5"/>
  <c r="F887" i="5"/>
  <c r="G867" i="5"/>
  <c r="F867" i="5"/>
  <c r="I867" i="5"/>
  <c r="H867" i="5"/>
  <c r="R867" i="5"/>
  <c r="G863" i="5"/>
  <c r="E863" i="5"/>
  <c r="X863" i="5" s="1"/>
  <c r="I863" i="5"/>
  <c r="H863" i="5"/>
  <c r="F863" i="5"/>
  <c r="J863" i="5"/>
  <c r="H851" i="5"/>
  <c r="F839" i="5"/>
  <c r="J839" i="5"/>
  <c r="J823" i="5"/>
  <c r="R823" i="5"/>
  <c r="G815" i="5"/>
  <c r="I811" i="5"/>
  <c r="R807" i="5"/>
  <c r="R803" i="5"/>
  <c r="G803" i="5"/>
  <c r="E803" i="5"/>
  <c r="X803" i="5" s="1"/>
  <c r="F803" i="5"/>
  <c r="H803" i="5"/>
  <c r="I803" i="5"/>
  <c r="H787" i="5"/>
  <c r="G783" i="5"/>
  <c r="R783" i="5"/>
  <c r="G775" i="5"/>
  <c r="R775" i="5"/>
  <c r="E775" i="5"/>
  <c r="X775" i="5" s="1"/>
  <c r="F775" i="5"/>
  <c r="J775" i="5"/>
  <c r="I775" i="5"/>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J707" i="5"/>
  <c r="H707" i="5"/>
  <c r="I707" i="5"/>
  <c r="I703" i="5"/>
  <c r="G703" i="5"/>
  <c r="E703" i="5"/>
  <c r="X703" i="5" s="1"/>
  <c r="F703" i="5"/>
  <c r="R683" i="5"/>
  <c r="I683" i="5"/>
  <c r="E683" i="5"/>
  <c r="X683" i="5" s="1"/>
  <c r="J683" i="5"/>
  <c r="F683" i="5"/>
  <c r="G671" i="5"/>
  <c r="J671" i="5"/>
  <c r="I671" i="5"/>
  <c r="E671" i="5"/>
  <c r="X671" i="5" s="1"/>
  <c r="H671" i="5"/>
  <c r="F671" i="5"/>
  <c r="R671" i="5"/>
  <c r="J663" i="5"/>
  <c r="E651" i="5"/>
  <c r="X651" i="5" s="1"/>
  <c r="G651" i="5"/>
  <c r="J651" i="5"/>
  <c r="R651" i="5"/>
  <c r="H651" i="5"/>
  <c r="R643" i="5"/>
  <c r="E639" i="5"/>
  <c r="X639" i="5" s="1"/>
  <c r="R631" i="5"/>
  <c r="F631" i="5"/>
  <c r="I631" i="5"/>
  <c r="E631" i="5"/>
  <c r="X631" i="5" s="1"/>
  <c r="H631" i="5"/>
  <c r="J631" i="5"/>
  <c r="I627" i="5"/>
  <c r="G627" i="5"/>
  <c r="I619" i="5"/>
  <c r="J619" i="5"/>
  <c r="E619" i="5"/>
  <c r="X619" i="5" s="1"/>
  <c r="R619" i="5"/>
  <c r="G619" i="5"/>
  <c r="H619" i="5"/>
  <c r="F619" i="5"/>
  <c r="F607" i="5"/>
  <c r="R607" i="5"/>
  <c r="H607" i="5"/>
  <c r="E607" i="5"/>
  <c r="X607" i="5" s="1"/>
  <c r="G599" i="5"/>
  <c r="I599" i="5"/>
  <c r="F599" i="5"/>
  <c r="H599" i="5"/>
  <c r="R599" i="5"/>
  <c r="G591" i="5"/>
  <c r="F583" i="5"/>
  <c r="E583" i="5"/>
  <c r="X583" i="5" s="1"/>
  <c r="G583" i="5"/>
  <c r="H583" i="5"/>
  <c r="J583" i="5"/>
  <c r="F567" i="5"/>
  <c r="I567" i="5"/>
  <c r="R567" i="5"/>
  <c r="H567" i="5"/>
  <c r="E567" i="5"/>
  <c r="X567" i="5" s="1"/>
  <c r="R535" i="5"/>
  <c r="I519" i="5"/>
  <c r="E519" i="5"/>
  <c r="X519" i="5" s="1"/>
  <c r="G519" i="5"/>
  <c r="H519" i="5"/>
  <c r="R519" i="5"/>
  <c r="G455" i="5"/>
  <c r="I455" i="5"/>
  <c r="J423" i="5"/>
  <c r="H411" i="5"/>
  <c r="R411" i="5"/>
  <c r="E355" i="5"/>
  <c r="X355" i="5" s="1"/>
  <c r="J355" i="5"/>
  <c r="H355" i="5"/>
  <c r="R355" i="5"/>
  <c r="F355" i="5"/>
  <c r="G355" i="5"/>
  <c r="I355" i="5"/>
  <c r="I339" i="5"/>
  <c r="J315" i="5"/>
  <c r="H315" i="5"/>
  <c r="R315" i="5"/>
  <c r="G315" i="5"/>
  <c r="E315" i="5"/>
  <c r="X315" i="5" s="1"/>
  <c r="I315" i="5"/>
  <c r="I291" i="5"/>
  <c r="F291" i="5"/>
  <c r="I267" i="5"/>
  <c r="R267" i="5"/>
  <c r="J267" i="5"/>
  <c r="G267" i="5"/>
  <c r="E267" i="5"/>
  <c r="X267" i="5" s="1"/>
  <c r="R251" i="5"/>
  <c r="E251" i="5"/>
  <c r="X251" i="5" s="1"/>
  <c r="F251" i="5"/>
  <c r="J251" i="5"/>
  <c r="G251" i="5"/>
  <c r="I251" i="5"/>
  <c r="H251" i="5"/>
  <c r="R235" i="5"/>
  <c r="G235" i="5"/>
  <c r="I235" i="5"/>
  <c r="J235" i="5"/>
  <c r="F235" i="5"/>
  <c r="R211" i="5"/>
  <c r="I211" i="5"/>
  <c r="G211" i="5"/>
  <c r="J211" i="5"/>
  <c r="H211" i="5"/>
  <c r="R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F1243" i="5"/>
  <c r="I283" i="5"/>
  <c r="E975" i="5"/>
  <c r="X975" i="5" s="1"/>
  <c r="E807" i="5"/>
  <c r="X807" i="5" s="1"/>
  <c r="H967" i="5"/>
  <c r="F267" i="5"/>
  <c r="R907" i="5"/>
  <c r="I927" i="5"/>
  <c r="H535" i="5"/>
  <c r="G711" i="5"/>
  <c r="H775" i="5"/>
  <c r="R735" i="5"/>
  <c r="I607" i="5"/>
  <c r="E85" i="5"/>
  <c r="X85" i="5" s="1"/>
  <c r="G1275" i="5"/>
  <c r="F147" i="5"/>
  <c r="H439" i="5"/>
  <c r="H267" i="5"/>
  <c r="E235" i="5"/>
  <c r="X235" i="5" s="1"/>
  <c r="J471" i="5"/>
  <c r="F139" i="5"/>
  <c r="R1027" i="5"/>
  <c r="J803" i="5"/>
  <c r="G731" i="5"/>
  <c r="J599" i="5"/>
  <c r="J607" i="5"/>
  <c r="H683" i="5"/>
  <c r="R863" i="5"/>
  <c r="G29" i="5"/>
  <c r="G69" i="5"/>
  <c r="F77" i="5"/>
  <c r="F85" i="5"/>
  <c r="F155" i="5"/>
  <c r="J187" i="5"/>
  <c r="J455" i="5"/>
  <c r="R707" i="5"/>
  <c r="I783" i="5"/>
  <c r="I823" i="5"/>
  <c r="F823" i="5"/>
  <c r="E839" i="5"/>
  <c r="X839" i="5" s="1"/>
  <c r="G403" i="5"/>
  <c r="R995" i="5"/>
  <c r="F315" i="5"/>
  <c r="R967" i="5"/>
  <c r="J519" i="5"/>
  <c r="H53" i="5"/>
  <c r="R703" i="5"/>
  <c r="I21" i="5"/>
  <c r="I61" i="5"/>
  <c r="J171" i="5"/>
  <c r="I403" i="5"/>
  <c r="J567" i="5"/>
  <c r="I651" i="5"/>
  <c r="F911" i="5"/>
  <c r="J931" i="5"/>
  <c r="E947" i="5"/>
  <c r="X947" i="5" s="1"/>
  <c r="J1075" i="5"/>
  <c r="G1243" i="5"/>
  <c r="E1315" i="5"/>
  <c r="X1315" i="5" s="1"/>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F2064" i="5"/>
  <c r="J1916" i="5"/>
  <c r="I1916" i="5"/>
  <c r="J1740" i="5"/>
  <c r="R1740" i="5"/>
  <c r="I1716" i="5"/>
  <c r="R1716" i="5"/>
  <c r="F1684" i="5"/>
  <c r="I1684" i="5"/>
  <c r="G1596" i="5"/>
  <c r="E1596" i="5"/>
  <c r="X1596" i="5" s="1"/>
  <c r="I1296" i="5"/>
  <c r="E1296" i="5"/>
  <c r="X1296" i="5" s="1"/>
  <c r="G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E712" i="5"/>
  <c r="X712" i="5" s="1"/>
  <c r="J996" i="5"/>
  <c r="J732" i="5"/>
  <c r="E608" i="5"/>
  <c r="X608" i="5" s="1"/>
  <c r="G664" i="5"/>
  <c r="F1023" i="5"/>
  <c r="J84" i="5"/>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J2324" i="5"/>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H1272" i="5"/>
  <c r="G1272" i="5"/>
  <c r="I1248" i="5"/>
  <c r="R1248" i="5"/>
  <c r="F1248" i="5"/>
  <c r="E1248" i="5"/>
  <c r="X1248" i="5" s="1"/>
  <c r="H1248" i="5"/>
  <c r="J1248" i="5"/>
  <c r="J1224" i="5"/>
  <c r="R1224" i="5"/>
  <c r="F1224" i="5"/>
  <c r="I1224" i="5"/>
  <c r="E1224" i="5"/>
  <c r="X1224" i="5" s="1"/>
  <c r="H1224" i="5"/>
  <c r="G1224" i="5"/>
  <c r="G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I1052" i="5"/>
  <c r="R1024" i="5"/>
  <c r="F1024" i="5"/>
  <c r="G1024" i="5"/>
  <c r="H1024" i="5"/>
  <c r="E1024" i="5"/>
  <c r="X1024" i="5" s="1"/>
  <c r="I1024" i="5"/>
  <c r="J1024" i="5"/>
  <c r="J1004" i="5"/>
  <c r="R1004" i="5"/>
  <c r="I996" i="5"/>
  <c r="G996" i="5"/>
  <c r="F996" i="5"/>
  <c r="H980" i="5"/>
  <c r="J980" i="5"/>
  <c r="R980" i="5"/>
  <c r="E980" i="5"/>
  <c r="X980" i="5" s="1"/>
  <c r="F980" i="5"/>
  <c r="H976" i="5"/>
  <c r="R976" i="5"/>
  <c r="J976" i="5"/>
  <c r="E976" i="5"/>
  <c r="X976" i="5" s="1"/>
  <c r="F976" i="5"/>
  <c r="G976" i="5"/>
  <c r="R960" i="5"/>
  <c r="J960" i="5"/>
  <c r="H960" i="5"/>
  <c r="E960" i="5"/>
  <c r="X960" i="5" s="1"/>
  <c r="G960" i="5"/>
  <c r="H948"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F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F800" i="5"/>
  <c r="I800" i="5"/>
  <c r="J800" i="5"/>
  <c r="E792" i="5"/>
  <c r="X792" i="5" s="1"/>
  <c r="F792" i="5"/>
  <c r="J792" i="5"/>
  <c r="R792" i="5"/>
  <c r="H792" i="5"/>
  <c r="R784" i="5"/>
  <c r="I784" i="5"/>
  <c r="G784" i="5"/>
  <c r="J784" i="5"/>
  <c r="F784" i="5"/>
  <c r="J776" i="5"/>
  <c r="R77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R704" i="5"/>
  <c r="G704" i="5"/>
  <c r="F704" i="5"/>
  <c r="I704" i="5"/>
  <c r="E704" i="5"/>
  <c r="X704" i="5" s="1"/>
  <c r="H684" i="5"/>
  <c r="R684" i="5"/>
  <c r="J684" i="5"/>
  <c r="F684" i="5"/>
  <c r="I668" i="5"/>
  <c r="E648" i="5"/>
  <c r="X648" i="5" s="1"/>
  <c r="J648" i="5"/>
  <c r="I648" i="5"/>
  <c r="R648" i="5"/>
  <c r="E636" i="5"/>
  <c r="X636" i="5" s="1"/>
  <c r="E628" i="5"/>
  <c r="X628" i="5" s="1"/>
  <c r="H628" i="5"/>
  <c r="J628" i="5"/>
  <c r="I628" i="5"/>
  <c r="H620" i="5"/>
  <c r="R620" i="5"/>
  <c r="I620" i="5"/>
  <c r="J620" i="5"/>
  <c r="E620" i="5"/>
  <c r="X620" i="5" s="1"/>
  <c r="F620" i="5"/>
  <c r="I612" i="5"/>
  <c r="F596" i="5"/>
  <c r="E596" i="5"/>
  <c r="X596" i="5" s="1"/>
  <c r="I580" i="5"/>
  <c r="G572"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E1900" i="5"/>
  <c r="X1900" i="5" s="1"/>
  <c r="G1296" i="5"/>
  <c r="G1444" i="5"/>
  <c r="I1524" i="5"/>
  <c r="I1532" i="5"/>
  <c r="J1180" i="5"/>
  <c r="E1336" i="5"/>
  <c r="X1336" i="5" s="1"/>
  <c r="I349"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G748" i="5"/>
  <c r="J756" i="5"/>
  <c r="E784" i="5"/>
  <c r="X784" i="5" s="1"/>
  <c r="F808" i="5"/>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J1860" i="5"/>
  <c r="J1844" i="5"/>
  <c r="E1844" i="5"/>
  <c r="X1844" i="5" s="1"/>
  <c r="I1824" i="5"/>
  <c r="G1824" i="5"/>
  <c r="H1824" i="5"/>
  <c r="G1812" i="5"/>
  <c r="I1812" i="5"/>
  <c r="J1800" i="5"/>
  <c r="F1800" i="5"/>
  <c r="R1800" i="5"/>
  <c r="H1800" i="5"/>
  <c r="I1800" i="5"/>
  <c r="G1800" i="5"/>
  <c r="J1788" i="5"/>
  <c r="F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F984" i="5"/>
  <c r="F972" i="5"/>
  <c r="F964" i="5"/>
  <c r="E956" i="5"/>
  <c r="X956" i="5" s="1"/>
  <c r="H956" i="5"/>
  <c r="F956" i="5"/>
  <c r="J956" i="5"/>
  <c r="R952" i="5"/>
  <c r="F952" i="5"/>
  <c r="G952" i="5"/>
  <c r="J952" i="5"/>
  <c r="I936" i="5"/>
  <c r="F936" i="5"/>
  <c r="H936" i="5"/>
  <c r="G936" i="5"/>
  <c r="J936" i="5"/>
  <c r="E936" i="5"/>
  <c r="X936" i="5" s="1"/>
  <c r="F920" i="5"/>
  <c r="R912" i="5"/>
  <c r="I912" i="5"/>
  <c r="I904" i="5"/>
  <c r="H904" i="5"/>
  <c r="H896" i="5"/>
  <c r="G896" i="5"/>
  <c r="J896" i="5"/>
  <c r="R896" i="5"/>
  <c r="I896" i="5"/>
  <c r="F896" i="5"/>
  <c r="G888" i="5"/>
  <c r="G880" i="5"/>
  <c r="F880" i="5"/>
  <c r="I880" i="5"/>
  <c r="H880" i="5"/>
  <c r="J880" i="5"/>
  <c r="E880" i="5"/>
  <c r="X880" i="5" s="1"/>
  <c r="H872" i="5"/>
  <c r="E872" i="5"/>
  <c r="X872" i="5" s="1"/>
  <c r="J872" i="5"/>
  <c r="G872" i="5"/>
  <c r="I872" i="5"/>
  <c r="R872" i="5"/>
  <c r="H856" i="5"/>
  <c r="R848" i="5"/>
  <c r="E848" i="5"/>
  <c r="X848" i="5" s="1"/>
  <c r="I848" i="5"/>
  <c r="I840" i="5"/>
  <c r="G840" i="5"/>
  <c r="F840" i="5"/>
  <c r="R840" i="5"/>
  <c r="J840" i="5"/>
  <c r="E840" i="5"/>
  <c r="X840" i="5" s="1"/>
  <c r="H840" i="5"/>
  <c r="H824" i="5"/>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R736" i="5"/>
  <c r="G736" i="5"/>
  <c r="E728" i="5"/>
  <c r="X728" i="5" s="1"/>
  <c r="F728" i="5"/>
  <c r="H720" i="5"/>
  <c r="F708" i="5"/>
  <c r="E708" i="5"/>
  <c r="X708" i="5" s="1"/>
  <c r="R708" i="5"/>
  <c r="I708" i="5"/>
  <c r="J708" i="5"/>
  <c r="G700" i="5"/>
  <c r="F700" i="5"/>
  <c r="E700" i="5"/>
  <c r="X700" i="5" s="1"/>
  <c r="I680" i="5"/>
  <c r="F680" i="5"/>
  <c r="J680" i="5"/>
  <c r="H680" i="5"/>
  <c r="R672" i="5"/>
  <c r="H672" i="5"/>
  <c r="I672" i="5"/>
  <c r="E664" i="5"/>
  <c r="X664" i="5" s="1"/>
  <c r="J664" i="5"/>
  <c r="R664" i="5"/>
  <c r="R660" i="5"/>
  <c r="F660" i="5"/>
  <c r="H660" i="5"/>
  <c r="J652" i="5"/>
  <c r="I644" i="5"/>
  <c r="J644" i="5"/>
  <c r="E644" i="5"/>
  <c r="X644" i="5" s="1"/>
  <c r="F644" i="5"/>
  <c r="I640" i="5"/>
  <c r="G632" i="5"/>
  <c r="F632" i="5"/>
  <c r="E632" i="5"/>
  <c r="X632" i="5" s="1"/>
  <c r="R632" i="5"/>
  <c r="J632" i="5"/>
  <c r="I632" i="5"/>
  <c r="F624" i="5"/>
  <c r="J624" i="5"/>
  <c r="I624" i="5"/>
  <c r="G624"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F417" i="5"/>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F63" i="5"/>
  <c r="H509" i="5"/>
  <c r="R213" i="5"/>
  <c r="F457" i="5"/>
  <c r="H437" i="5"/>
  <c r="I221" i="5"/>
  <c r="R181" i="5"/>
  <c r="G523" i="5"/>
  <c r="F197" i="5"/>
  <c r="E39" i="5"/>
  <c r="X39" i="5" s="1"/>
  <c r="R71" i="5"/>
  <c r="R101" i="5"/>
  <c r="H125" i="5"/>
  <c r="J133" i="5"/>
  <c r="I189" i="5"/>
  <c r="J189" i="5"/>
  <c r="R253" i="5"/>
  <c r="I285" i="5"/>
  <c r="I341" i="5"/>
  <c r="J365" i="5"/>
  <c r="H373" i="5"/>
  <c r="R443" i="5"/>
  <c r="I459" i="5"/>
  <c r="I475" i="5"/>
  <c r="F505" i="5"/>
  <c r="G539" i="5"/>
  <c r="E1956" i="5"/>
  <c r="X1956" i="5" s="1"/>
  <c r="I1956" i="5"/>
  <c r="E1564" i="5"/>
  <c r="X1564" i="5" s="1"/>
  <c r="E1684" i="5"/>
  <c r="X1684" i="5" s="1"/>
  <c r="J1900" i="5"/>
  <c r="R1916" i="5"/>
  <c r="R1956" i="5"/>
  <c r="F1532" i="5"/>
  <c r="E505" i="5"/>
  <c r="X505" i="5" s="1"/>
  <c r="J285" i="5"/>
  <c r="R437" i="5"/>
  <c r="J457" i="5"/>
  <c r="G509" i="5"/>
  <c r="H325" i="5"/>
  <c r="G1248" i="5"/>
  <c r="H181" i="5"/>
  <c r="G213" i="5"/>
  <c r="I245" i="5"/>
  <c r="I441" i="5"/>
  <c r="H457" i="5"/>
  <c r="G481" i="5"/>
  <c r="R553" i="5"/>
  <c r="R1064" i="5"/>
  <c r="R1180" i="5"/>
  <c r="G1336" i="5"/>
  <c r="F960" i="5"/>
  <c r="G660" i="5"/>
  <c r="G820" i="5"/>
  <c r="R800" i="5"/>
  <c r="I664" i="5"/>
  <c r="I684" i="5"/>
  <c r="J768" i="5"/>
  <c r="E836" i="5"/>
  <c r="X836" i="5" s="1"/>
  <c r="H632" i="5"/>
  <c r="H848" i="5"/>
  <c r="I732" i="5"/>
  <c r="J672" i="5"/>
  <c r="J1000" i="5"/>
  <c r="H752" i="5"/>
  <c r="H708" i="5"/>
  <c r="G912" i="5"/>
  <c r="I523" i="5"/>
  <c r="I1016" i="5"/>
  <c r="R804" i="5"/>
  <c r="H664" i="5"/>
  <c r="H94" i="5"/>
  <c r="G564" i="5"/>
  <c r="E572" i="5"/>
  <c r="X572" i="5" s="1"/>
  <c r="H592" i="5"/>
  <c r="F628" i="5"/>
  <c r="F648" i="5"/>
  <c r="E660" i="5"/>
  <c r="X660" i="5" s="1"/>
  <c r="E672" i="5"/>
  <c r="X672" i="5" s="1"/>
  <c r="H700" i="5"/>
  <c r="G732" i="5"/>
  <c r="E748" i="5"/>
  <c r="X748" i="5" s="1"/>
  <c r="E772" i="5"/>
  <c r="X772" i="5" s="1"/>
  <c r="H784" i="5"/>
  <c r="I792" i="5"/>
  <c r="E820" i="5"/>
  <c r="X820" i="5" s="1"/>
  <c r="G836" i="5"/>
  <c r="E868" i="5"/>
  <c r="X868" i="5" s="1"/>
  <c r="R880" i="5"/>
  <c r="F912" i="5"/>
  <c r="I956"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E1740" i="5"/>
  <c r="X1740" i="5" s="1"/>
  <c r="F1740" i="5"/>
  <c r="R1736" i="5"/>
  <c r="H1736"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R1557" i="5"/>
  <c r="J1825" i="5"/>
  <c r="F1469" i="5"/>
  <c r="R1469" i="5"/>
  <c r="F303" i="5"/>
  <c r="F1653" i="5"/>
  <c r="F1989" i="5"/>
  <c r="R949" i="5"/>
  <c r="F70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E2061" i="5"/>
  <c r="X2061" i="5" s="1"/>
  <c r="F2061" i="5"/>
  <c r="I2061" i="5"/>
  <c r="G2061" i="5"/>
  <c r="R2061" i="5"/>
  <c r="H2061" i="5"/>
  <c r="H2049" i="5"/>
  <c r="E2049" i="5"/>
  <c r="X2049" i="5" s="1"/>
  <c r="G2049" i="5"/>
  <c r="F2049" i="5"/>
  <c r="F2017" i="5"/>
  <c r="J2017" i="5"/>
  <c r="J1993" i="5"/>
  <c r="I1993" i="5"/>
  <c r="G1953" i="5"/>
  <c r="R1953" i="5"/>
  <c r="I1937" i="5"/>
  <c r="G1937" i="5"/>
  <c r="H1937" i="5"/>
  <c r="E1937" i="5"/>
  <c r="X1937" i="5" s="1"/>
  <c r="H1917" i="5"/>
  <c r="F1917" i="5"/>
  <c r="I1917" i="5"/>
  <c r="R1917" i="5"/>
  <c r="E1917" i="5"/>
  <c r="X1917" i="5" s="1"/>
  <c r="J1917" i="5"/>
  <c r="G1917" i="5"/>
  <c r="R1909" i="5"/>
  <c r="I1909" i="5"/>
  <c r="G1909" i="5"/>
  <c r="J1893" i="5"/>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G689" i="5"/>
  <c r="H689" i="5"/>
  <c r="R689" i="5"/>
  <c r="J689" i="5"/>
  <c r="F689"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H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I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H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E670" i="5"/>
  <c r="X670" i="5" s="1"/>
  <c r="I670" i="5"/>
  <c r="R670" i="5"/>
  <c r="J670" i="5"/>
  <c r="F670" i="5"/>
  <c r="H662" i="5"/>
  <c r="E662" i="5"/>
  <c r="X662" i="5" s="1"/>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E578" i="5"/>
  <c r="X578" i="5" s="1"/>
  <c r="G578" i="5"/>
  <c r="I578" i="5"/>
  <c r="R578" i="5"/>
  <c r="J578" i="5"/>
  <c r="H578" i="5"/>
  <c r="R570" i="5"/>
  <c r="I570" i="5"/>
  <c r="G570" i="5"/>
  <c r="F570" i="5"/>
  <c r="E570" i="5"/>
  <c r="X570" i="5" s="1"/>
  <c r="H570" i="5"/>
  <c r="J562" i="5"/>
  <c r="H562" i="5"/>
  <c r="G562" i="5"/>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H298" i="5"/>
  <c r="J298" i="5"/>
  <c r="E294" i="5"/>
  <c r="X294" i="5" s="1"/>
  <c r="R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H23" i="6" l="1"/>
  <c r="D23" i="6" s="1"/>
  <c r="B38" i="6"/>
  <c r="B28" i="6"/>
  <c r="C12" i="6"/>
  <c r="C13" i="6"/>
  <c r="C10" i="6"/>
  <c r="C11" i="6"/>
  <c r="C9" i="6"/>
  <c r="C8" i="6"/>
  <c r="C7" i="6"/>
  <c r="C5" i="6"/>
  <c r="J559" i="5"/>
  <c r="I756" i="5"/>
  <c r="J425" i="5"/>
  <c r="G643" i="5"/>
  <c r="F663" i="5"/>
  <c r="E654" i="5"/>
  <c r="X654" i="5" s="1"/>
  <c r="G654" i="5"/>
  <c r="F758" i="5"/>
  <c r="H758" i="5"/>
  <c r="E1130" i="5"/>
  <c r="X1130" i="5" s="1"/>
  <c r="H1130" i="5"/>
  <c r="J1302" i="5"/>
  <c r="H1302" i="5"/>
  <c r="E1302" i="5"/>
  <c r="X1302" i="5" s="1"/>
  <c r="R1866" i="5"/>
  <c r="E1866" i="5"/>
  <c r="X1866" i="5" s="1"/>
  <c r="G2006" i="5"/>
  <c r="F2006" i="5"/>
  <c r="J294" i="5"/>
  <c r="H294" i="5"/>
  <c r="F691" i="5"/>
  <c r="H691" i="5"/>
  <c r="E771" i="5"/>
  <c r="X771" i="5" s="1"/>
  <c r="I771" i="5"/>
  <c r="G895" i="5"/>
  <c r="J895" i="5"/>
  <c r="I895" i="5"/>
  <c r="E935" i="5"/>
  <c r="X935" i="5" s="1"/>
  <c r="J935" i="5"/>
  <c r="H935" i="5"/>
  <c r="F935" i="5"/>
  <c r="R935" i="5"/>
  <c r="I935" i="5"/>
  <c r="J979" i="5"/>
  <c r="G979" i="5"/>
  <c r="E979" i="5"/>
  <c r="X979" i="5" s="1"/>
  <c r="R979" i="5"/>
  <c r="E1027" i="5"/>
  <c r="X1027" i="5" s="1"/>
  <c r="G1027" i="5"/>
  <c r="J1123" i="5"/>
  <c r="I1123" i="5"/>
  <c r="F1123" i="5"/>
  <c r="R1123" i="5"/>
  <c r="G1123" i="5"/>
  <c r="E1243" i="5"/>
  <c r="X1243" i="5" s="1"/>
  <c r="J1243" i="5"/>
  <c r="H1243" i="5"/>
  <c r="E1367" i="5"/>
  <c r="X1367" i="5" s="1"/>
  <c r="J1367" i="5"/>
  <c r="I1367" i="5"/>
  <c r="R1367" i="5"/>
  <c r="H1367" i="5"/>
  <c r="E1523" i="5"/>
  <c r="X1523" i="5" s="1"/>
  <c r="F1523" i="5"/>
  <c r="I1523" i="5"/>
  <c r="R1523" i="5"/>
  <c r="J1643" i="5"/>
  <c r="E1643" i="5"/>
  <c r="X1643" i="5" s="1"/>
  <c r="F1643" i="5"/>
  <c r="R1643" i="5"/>
  <c r="G1643" i="5"/>
  <c r="F1743" i="5"/>
  <c r="H1743" i="5"/>
  <c r="J1743" i="5"/>
  <c r="R1847" i="5"/>
  <c r="G1847" i="5"/>
  <c r="I1847" i="5"/>
  <c r="H1847" i="5"/>
  <c r="G1999" i="5"/>
  <c r="I1999" i="5"/>
  <c r="R1999" i="5"/>
  <c r="J1999" i="5"/>
  <c r="G2219" i="5"/>
  <c r="J2219" i="5"/>
  <c r="R2219" i="5"/>
  <c r="I2219" i="5"/>
  <c r="F2219" i="5"/>
  <c r="H2355" i="5"/>
  <c r="J2355" i="5"/>
  <c r="I2355" i="5"/>
  <c r="F2355" i="5"/>
  <c r="F580" i="5"/>
  <c r="R580" i="5"/>
  <c r="J580" i="5"/>
  <c r="H580" i="5"/>
  <c r="G580" i="5"/>
  <c r="H612" i="5"/>
  <c r="R612" i="5"/>
  <c r="G612" i="5"/>
  <c r="F612" i="5"/>
  <c r="E612" i="5"/>
  <c r="X612" i="5" s="1"/>
  <c r="F652" i="5"/>
  <c r="G652" i="5"/>
  <c r="H652" i="5"/>
  <c r="I652" i="5"/>
  <c r="I688" i="5"/>
  <c r="G688" i="5"/>
  <c r="R688" i="5"/>
  <c r="J688" i="5"/>
  <c r="H736" i="5"/>
  <c r="I736" i="5"/>
  <c r="J736" i="5"/>
  <c r="F736" i="5"/>
  <c r="I776" i="5"/>
  <c r="F776" i="5"/>
  <c r="H776" i="5"/>
  <c r="G776" i="5"/>
  <c r="E776" i="5"/>
  <c r="X776" i="5" s="1"/>
  <c r="I824" i="5"/>
  <c r="F824" i="5"/>
  <c r="G824" i="5"/>
  <c r="J824" i="5"/>
  <c r="E876" i="5"/>
  <c r="X876" i="5" s="1"/>
  <c r="J876" i="5"/>
  <c r="I876" i="5"/>
  <c r="J920" i="5"/>
  <c r="H920" i="5"/>
  <c r="E920" i="5"/>
  <c r="X920" i="5" s="1"/>
  <c r="I964" i="5"/>
  <c r="R964" i="5"/>
  <c r="J964" i="5"/>
  <c r="H964" i="5"/>
  <c r="I1004" i="5"/>
  <c r="F1004" i="5"/>
  <c r="H1184" i="5"/>
  <c r="I1184" i="5"/>
  <c r="J1444" i="5"/>
  <c r="F1444" i="5"/>
  <c r="R1624" i="5"/>
  <c r="E1624" i="5"/>
  <c r="X1624" i="5" s="1"/>
  <c r="H1728" i="5"/>
  <c r="R1728" i="5"/>
  <c r="G1860" i="5"/>
  <c r="E1860" i="5"/>
  <c r="X1860" i="5" s="1"/>
  <c r="F1860" i="5"/>
  <c r="I1860" i="5"/>
  <c r="R1860" i="5"/>
  <c r="J2000" i="5"/>
  <c r="G2000" i="5"/>
  <c r="F2000" i="5"/>
  <c r="H2200" i="5"/>
  <c r="R2200" i="5"/>
  <c r="G2324" i="5"/>
  <c r="E2324" i="5"/>
  <c r="X2324" i="5" s="1"/>
  <c r="F2324" i="5"/>
  <c r="H203" i="5"/>
  <c r="J203" i="5"/>
  <c r="R203" i="5"/>
  <c r="F203" i="5"/>
  <c r="G203" i="5"/>
  <c r="H291" i="5"/>
  <c r="G291" i="5"/>
  <c r="E291" i="5"/>
  <c r="X291" i="5" s="1"/>
  <c r="J291" i="5"/>
  <c r="G379" i="5"/>
  <c r="R379" i="5"/>
  <c r="H379" i="5"/>
  <c r="F379" i="5"/>
  <c r="J379" i="5"/>
  <c r="I379" i="5"/>
  <c r="G761" i="5"/>
  <c r="J761" i="5"/>
  <c r="H1121" i="5"/>
  <c r="I1121" i="5"/>
  <c r="F1121" i="5"/>
  <c r="G1793" i="5"/>
  <c r="E1793" i="5"/>
  <c r="X1793" i="5" s="1"/>
  <c r="E2073" i="5"/>
  <c r="X2073" i="5" s="1"/>
  <c r="H2073" i="5"/>
  <c r="J2213" i="5"/>
  <c r="H2213" i="5"/>
  <c r="H1175" i="5"/>
  <c r="E1175" i="5"/>
  <c r="X1175" i="5" s="1"/>
  <c r="I562" i="5"/>
  <c r="F562" i="5"/>
  <c r="E562" i="5"/>
  <c r="X562" i="5" s="1"/>
  <c r="G662" i="5"/>
  <c r="J662" i="5"/>
  <c r="E1150" i="5"/>
  <c r="X1150" i="5" s="1"/>
  <c r="J1150" i="5"/>
  <c r="E1442" i="5"/>
  <c r="X1442" i="5" s="1"/>
  <c r="J1442" i="5"/>
  <c r="R1442" i="5"/>
  <c r="F1442" i="5"/>
  <c r="R1566" i="5"/>
  <c r="G1566" i="5"/>
  <c r="J1566" i="5"/>
  <c r="G1738" i="5"/>
  <c r="R1738" i="5"/>
  <c r="R298" i="5"/>
  <c r="F298" i="5"/>
  <c r="E298" i="5"/>
  <c r="X298" i="5" s="1"/>
  <c r="I298" i="5"/>
  <c r="G298" i="5"/>
  <c r="J692" i="5"/>
  <c r="F692" i="5"/>
  <c r="E692" i="5"/>
  <c r="X692" i="5" s="1"/>
  <c r="G928" i="5"/>
  <c r="F928" i="5"/>
  <c r="J1977" i="5"/>
  <c r="G1977" i="5"/>
  <c r="E2217" i="5"/>
  <c r="X2217" i="5" s="1"/>
  <c r="I2217" i="5"/>
  <c r="H1545" i="5"/>
  <c r="J1728" i="5"/>
  <c r="I808" i="5"/>
  <c r="F688" i="5"/>
  <c r="F616" i="5"/>
  <c r="E652" i="5"/>
  <c r="X652" i="5" s="1"/>
  <c r="H688" i="5"/>
  <c r="I856" i="5"/>
  <c r="R564" i="5"/>
  <c r="J612" i="5"/>
  <c r="R940" i="5"/>
  <c r="E2000" i="5"/>
  <c r="X2000" i="5" s="1"/>
  <c r="G851" i="5"/>
  <c r="H979" i="5"/>
  <c r="R1743" i="5"/>
  <c r="J1847" i="5"/>
  <c r="H2219" i="5"/>
  <c r="E1750" i="5"/>
  <c r="X1750" i="5" s="1"/>
  <c r="F1866" i="5"/>
  <c r="H946" i="5"/>
  <c r="G1621" i="5"/>
  <c r="G1004" i="5"/>
  <c r="E425" i="5"/>
  <c r="X425" i="5" s="1"/>
  <c r="R652" i="5"/>
  <c r="E688" i="5"/>
  <c r="X688" i="5" s="1"/>
  <c r="I1444" i="5"/>
  <c r="E1331" i="5"/>
  <c r="X1331" i="5" s="1"/>
  <c r="F979" i="5"/>
  <c r="H1999" i="5"/>
  <c r="I2411" i="5"/>
  <c r="J582" i="5"/>
  <c r="H582" i="5"/>
  <c r="R686" i="5"/>
  <c r="H686" i="5"/>
  <c r="J786" i="5"/>
  <c r="R786" i="5"/>
  <c r="E970" i="5"/>
  <c r="X970" i="5" s="1"/>
  <c r="I970" i="5"/>
  <c r="G970" i="5"/>
  <c r="R1490" i="5"/>
  <c r="G1490" i="5"/>
  <c r="R1958" i="5"/>
  <c r="G1958" i="5"/>
  <c r="J382" i="5"/>
  <c r="R382" i="5"/>
  <c r="E382" i="5"/>
  <c r="X382" i="5" s="1"/>
  <c r="R575" i="5"/>
  <c r="F575" i="5"/>
  <c r="J575" i="5"/>
  <c r="J611" i="5"/>
  <c r="R611" i="5"/>
  <c r="F719" i="5"/>
  <c r="G719" i="5"/>
  <c r="R719" i="5"/>
  <c r="G795" i="5"/>
  <c r="J795" i="5"/>
  <c r="I795" i="5"/>
  <c r="F831" i="5"/>
  <c r="I831" i="5"/>
  <c r="J875" i="5"/>
  <c r="E875" i="5"/>
  <c r="X875" i="5" s="1"/>
  <c r="R875" i="5"/>
  <c r="R911" i="5"/>
  <c r="I911" i="5"/>
  <c r="G911" i="5"/>
  <c r="J911" i="5"/>
  <c r="E951" i="5"/>
  <c r="X951" i="5" s="1"/>
  <c r="R951" i="5"/>
  <c r="H951" i="5"/>
  <c r="I951" i="5"/>
  <c r="F951" i="5"/>
  <c r="J951" i="5"/>
  <c r="E1003" i="5"/>
  <c r="X1003" i="5" s="1"/>
  <c r="I1003" i="5"/>
  <c r="J1003" i="5"/>
  <c r="H1003" i="5"/>
  <c r="G1003" i="5"/>
  <c r="G1083" i="5"/>
  <c r="I1083" i="5"/>
  <c r="R1083" i="5"/>
  <c r="E1083" i="5"/>
  <c r="X1083" i="5" s="1"/>
  <c r="H1203" i="5"/>
  <c r="E1203" i="5"/>
  <c r="X1203" i="5" s="1"/>
  <c r="F1203" i="5"/>
  <c r="R1203" i="5"/>
  <c r="G1203" i="5"/>
  <c r="F1331" i="5"/>
  <c r="J1331" i="5"/>
  <c r="I1331" i="5"/>
  <c r="R1391" i="5"/>
  <c r="F1391" i="5"/>
  <c r="I1391" i="5"/>
  <c r="E1391" i="5"/>
  <c r="X1391" i="5" s="1"/>
  <c r="H1391" i="5"/>
  <c r="R1491" i="5"/>
  <c r="F1491" i="5"/>
  <c r="H1491" i="5"/>
  <c r="G1491" i="5"/>
  <c r="I1491" i="5"/>
  <c r="J1559" i="5"/>
  <c r="F1559" i="5"/>
  <c r="H1559" i="5"/>
  <c r="E1559" i="5"/>
  <c r="X1559" i="5" s="1"/>
  <c r="F1715" i="5"/>
  <c r="R1715" i="5"/>
  <c r="G1715" i="5"/>
  <c r="J1807" i="5"/>
  <c r="I1807" i="5"/>
  <c r="R1807" i="5"/>
  <c r="G1807" i="5"/>
  <c r="G1899" i="5"/>
  <c r="H1899" i="5"/>
  <c r="I1899" i="5"/>
  <c r="R1899" i="5"/>
  <c r="E1899" i="5"/>
  <c r="X1899" i="5" s="1"/>
  <c r="G2027" i="5"/>
  <c r="E2027" i="5"/>
  <c r="X2027" i="5" s="1"/>
  <c r="I2027" i="5"/>
  <c r="H2167" i="5"/>
  <c r="J2167" i="5"/>
  <c r="R2167" i="5"/>
  <c r="I2167" i="5"/>
  <c r="F2167" i="5"/>
  <c r="I2275" i="5"/>
  <c r="G2275" i="5"/>
  <c r="J2275" i="5"/>
  <c r="E2275" i="5"/>
  <c r="X2275" i="5" s="1"/>
  <c r="H2275" i="5"/>
  <c r="R2275" i="5"/>
  <c r="I564" i="5"/>
  <c r="E564" i="5"/>
  <c r="X564" i="5" s="1"/>
  <c r="R596" i="5"/>
  <c r="G596" i="5"/>
  <c r="J596" i="5"/>
  <c r="H596" i="5"/>
  <c r="I596" i="5"/>
  <c r="H636" i="5"/>
  <c r="G636" i="5"/>
  <c r="F636" i="5"/>
  <c r="J636" i="5"/>
  <c r="R668" i="5"/>
  <c r="J668" i="5"/>
  <c r="E668" i="5"/>
  <c r="X668" i="5" s="1"/>
  <c r="F668" i="5"/>
  <c r="R712" i="5"/>
  <c r="F712" i="5"/>
  <c r="J712" i="5"/>
  <c r="H712" i="5"/>
  <c r="G712" i="5"/>
  <c r="I712" i="5"/>
  <c r="G756" i="5"/>
  <c r="H756" i="5"/>
  <c r="E756" i="5"/>
  <c r="X756" i="5" s="1"/>
  <c r="R756" i="5"/>
  <c r="R808" i="5"/>
  <c r="H808" i="5"/>
  <c r="J808" i="5"/>
  <c r="G808" i="5"/>
  <c r="R856" i="5"/>
  <c r="G856" i="5"/>
  <c r="F856" i="5"/>
  <c r="J856" i="5"/>
  <c r="E904" i="5"/>
  <c r="X904" i="5" s="1"/>
  <c r="R904" i="5"/>
  <c r="G904" i="5"/>
  <c r="F904" i="5"/>
  <c r="H940" i="5"/>
  <c r="E940" i="5"/>
  <c r="X940" i="5" s="1"/>
  <c r="F940" i="5"/>
  <c r="G940" i="5"/>
  <c r="J940" i="5"/>
  <c r="G984" i="5"/>
  <c r="E984" i="5"/>
  <c r="X984" i="5" s="1"/>
  <c r="J984" i="5"/>
  <c r="H984" i="5"/>
  <c r="I984" i="5"/>
  <c r="H1052" i="5"/>
  <c r="E1052" i="5"/>
  <c r="X1052" i="5" s="1"/>
  <c r="J1052" i="5"/>
  <c r="G1052" i="5"/>
  <c r="R1272" i="5"/>
  <c r="J1272" i="5"/>
  <c r="F1272" i="5"/>
  <c r="E1272" i="5"/>
  <c r="X1272" i="5" s="1"/>
  <c r="G1556" i="5"/>
  <c r="I1556" i="5"/>
  <c r="F1556" i="5"/>
  <c r="R1556" i="5"/>
  <c r="J1692" i="5"/>
  <c r="R1692" i="5"/>
  <c r="H1692" i="5"/>
  <c r="F1692" i="5"/>
  <c r="G1692" i="5"/>
  <c r="E1788" i="5"/>
  <c r="X1788" i="5" s="1"/>
  <c r="G1788" i="5"/>
  <c r="H1788" i="5"/>
  <c r="I1788" i="5"/>
  <c r="H2060" i="5"/>
  <c r="R2060" i="5"/>
  <c r="J2172" i="5"/>
  <c r="R2172" i="5"/>
  <c r="E2260" i="5"/>
  <c r="X2260" i="5" s="1"/>
  <c r="F2260" i="5"/>
  <c r="I2260" i="5"/>
  <c r="R2260" i="5"/>
  <c r="G2260" i="5"/>
  <c r="J2260" i="5"/>
  <c r="R2372" i="5"/>
  <c r="I2372" i="5"/>
  <c r="H2372" i="5"/>
  <c r="E2372" i="5"/>
  <c r="X2372" i="5" s="1"/>
  <c r="J339" i="5"/>
  <c r="F339" i="5"/>
  <c r="G339" i="5"/>
  <c r="J411" i="5"/>
  <c r="F411" i="5"/>
  <c r="J473" i="5"/>
  <c r="I473" i="5"/>
  <c r="E473" i="5"/>
  <c r="X473" i="5" s="1"/>
  <c r="G637" i="5"/>
  <c r="E637" i="5"/>
  <c r="X637" i="5" s="1"/>
  <c r="R637" i="5"/>
  <c r="F1417" i="5"/>
  <c r="E1417" i="5"/>
  <c r="X1417" i="5" s="1"/>
  <c r="J1585" i="5"/>
  <c r="G1585" i="5"/>
  <c r="E1713" i="5"/>
  <c r="X1713" i="5" s="1"/>
  <c r="R1713" i="5"/>
  <c r="G1893" i="5"/>
  <c r="E1893" i="5"/>
  <c r="X1893" i="5" s="1"/>
  <c r="F2029" i="5"/>
  <c r="J2029" i="5"/>
  <c r="E2245" i="5"/>
  <c r="X2245" i="5" s="1"/>
  <c r="F2245" i="5"/>
  <c r="E2441" i="5"/>
  <c r="X2441" i="5" s="1"/>
  <c r="R2441" i="5"/>
  <c r="R1447" i="5"/>
  <c r="F1447" i="5"/>
  <c r="J1447" i="5"/>
  <c r="I371" i="5"/>
  <c r="R963" i="5"/>
  <c r="G195" i="5"/>
  <c r="H423" i="5"/>
  <c r="J963" i="5"/>
  <c r="J371" i="5"/>
  <c r="H1843" i="5"/>
  <c r="H1975" i="5"/>
  <c r="J2207" i="5"/>
  <c r="B43" i="6"/>
  <c r="E195" i="5"/>
  <c r="X195" i="5" s="1"/>
  <c r="G423" i="5"/>
  <c r="I1227" i="5"/>
  <c r="E371" i="5"/>
  <c r="X371" i="5" s="1"/>
  <c r="E423" i="5"/>
  <c r="X423" i="5" s="1"/>
  <c r="R927" i="5"/>
  <c r="R423" i="5"/>
  <c r="H1015" i="5"/>
  <c r="F2075" i="5"/>
  <c r="I457" i="5"/>
  <c r="B33" i="6"/>
  <c r="G576" i="5"/>
  <c r="I423" i="5"/>
  <c r="I535" i="5"/>
  <c r="J916" i="5"/>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F25" i="6"/>
  <c r="B40" i="6"/>
  <c r="G40" i="6" s="1"/>
  <c r="F26" i="6"/>
  <c r="F41" i="6" s="1"/>
  <c r="B30" i="6"/>
  <c r="G30" i="6" s="1"/>
  <c r="B41" i="6"/>
  <c r="G41" i="6" s="1"/>
  <c r="G21" i="6"/>
  <c r="H21" i="6" s="1"/>
  <c r="B26" i="6"/>
  <c r="G26" i="6" s="1"/>
  <c r="B36" i="6"/>
  <c r="B46" i="6"/>
  <c r="G46" i="6" s="1"/>
  <c r="G31" i="6"/>
  <c r="H22" i="6"/>
  <c r="D22" i="6" s="1"/>
  <c r="G47" i="6"/>
  <c r="G42" i="6"/>
  <c r="K65" i="6"/>
  <c r="C65" i="6" s="1"/>
  <c r="G27" i="6"/>
  <c r="H27" i="6" s="1"/>
  <c r="G32" i="6"/>
  <c r="G45" i="6"/>
  <c r="G43" i="6"/>
  <c r="G38" i="6"/>
  <c r="G35" i="6"/>
  <c r="G28" i="6"/>
  <c r="G33" i="6"/>
  <c r="G37" i="6"/>
  <c r="G25"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H37" i="6" s="1"/>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V6" i="5" l="1"/>
  <c r="G6" i="5" s="1"/>
  <c r="AB6" i="5"/>
  <c r="V5" i="5"/>
  <c r="G5" i="5" s="1"/>
  <c r="AB5" i="5"/>
  <c r="K64" i="6"/>
  <c r="G36" i="6"/>
  <c r="H26" i="6"/>
  <c r="C26" i="6" s="1"/>
  <c r="F36" i="6"/>
  <c r="F63" i="6"/>
  <c r="H25" i="6"/>
  <c r="H41" i="6"/>
  <c r="C41" i="6" s="1"/>
  <c r="D20" i="6"/>
  <c r="K62" i="6"/>
  <c r="C62" i="6" s="1"/>
  <c r="F45" i="6"/>
  <c r="H45" i="6" s="1"/>
  <c r="F62" i="6"/>
  <c r="B2" i="6" s="1"/>
  <c r="F40" i="6"/>
  <c r="F35" i="6"/>
  <c r="F30" i="6"/>
  <c r="H30" i="6" s="1"/>
  <c r="H35" i="6"/>
  <c r="D35" i="6" s="1"/>
  <c r="H40" i="6"/>
  <c r="D4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H6" i="5" l="1"/>
  <c r="R6" i="5"/>
  <c r="F6" i="5"/>
  <c r="E6" i="5"/>
  <c r="I6" i="5"/>
  <c r="J6" i="5"/>
  <c r="I5" i="5"/>
  <c r="E5" i="5"/>
  <c r="R5" i="5"/>
  <c r="F5" i="5"/>
  <c r="J5" i="5"/>
  <c r="H5" i="5"/>
  <c r="D32" i="6"/>
  <c r="C25" i="6"/>
  <c r="D25" i="6"/>
  <c r="D41" i="6"/>
  <c r="C35" i="6"/>
  <c r="H36"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6" i="5"/>
  <c r="T5" i="5"/>
  <c r="X6" i="5" l="1"/>
  <c r="X5" i="5"/>
  <c r="C63" i="6"/>
  <c r="C64" i="6"/>
  <c r="C36" i="6"/>
  <c r="D36" i="6"/>
  <c r="G66" i="6"/>
  <c r="H66" i="6" s="1"/>
  <c r="H67" i="6" s="1"/>
  <c r="D2" i="6" s="1"/>
  <c r="D52" i="6"/>
  <c r="C52" i="6"/>
  <c r="D51" i="6"/>
  <c r="C51" i="6"/>
  <c r="S5" i="5"/>
  <c r="S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<sst xmlns="http://schemas.openxmlformats.org/spreadsheetml/2006/main" count="21637" uniqueCount="15437">
  <si>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</si>
  <si>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</si>
  <si>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</si>
  <si>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</si>
  <si>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</si>
  <si>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</si>
  <si>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</si>
  <si>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</si>
  <si>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</si>
  <si>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</si>
  <si>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</si>
  <si>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</si>
  <si>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</si>
  <si>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</si>
  <si>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</si>
  <si>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</si>
  <si>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</si>
  <si>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</si>
  <si>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</si>
  <si>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</si>
  <si>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</si>
  <si>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</si>
  <si>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</si>
  <si>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</si>
  <si>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</si>
  <si>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</si>
  <si>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</si>
  <si>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</si>
  <si>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</si>
  <si>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</si>
  <si>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</si>
  <si>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</si>
  <si>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</si>
  <si>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</si>
  <si>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</si>
  <si>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</si>
  <si>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</si>
  <si>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</si>
  <si>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</si>
  <si>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</si>
  <si>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</si>
  <si>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</si>
  <si>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</si>
  <si>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</si>
  <si>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</si>
  <si>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</si>
  <si>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</si>
  <si>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</si>
  <si>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</si>
  <si>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</si>
  <si>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</si>
  <si>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</si>
  <si>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</si>
  <si>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</si>
  <si>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</si>
  <si>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</si>
  <si>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</si>
  <si>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</si>
  <si>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</si>
  <si>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</si>
  <si>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</si>
  <si>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</si>
  <si>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</si>
  <si>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</si>
  <si>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</si>
  <si>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</si>
  <si>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</si>
  <si>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</si>
  <si>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</si>
  <si>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</si>
  <si>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</si>
  <si>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</si>
  <si>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</si>
  <si>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</si>
  <si>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</si>
  <si>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</si>
  <si>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</si>
  <si>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</si>
  <si>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</si>
  <si>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</si>
  <si>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</si>
  <si>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</si>
  <si>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</si>
  <si>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</si>
  <si>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</si>
  <si>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</si>
  <si>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</si>
  <si>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</si>
  <si>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</si>
  <si>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</si>
  <si>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</si>
  <si>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</si>
  <si>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</si>
  <si>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</si>
  <si>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</si>
  <si>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</si>
  <si>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</si>
  <si>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</si>
  <si>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</si>
  <si>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</si>
  <si>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</si>
  <si>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</si>
  <si>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</si>
  <si>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</si>
  <si>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</si>
  <si>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</si>
  <si>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</si>
  <si>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</si>
  <si>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</si>
  <si>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</si>
  <si>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</si>
  <si>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</si>
  <si>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</si>
  <si>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</si>
  <si>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</si>
  <si>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</si>
  <si>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</si>
  <si>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</si>
  <si>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</si>
  <si>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</si>
  <si>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</si>
  <si>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</si>
  <si>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</si>
  <si>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</si>
  <si>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</si>
  <si>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</si>
  <si>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</si>
  <si>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</si>
  <si>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</si>
  <si>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</si>
  <si>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</si>
  <si>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</si>
  <si>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</si>
  <si>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</si>
  <si>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</si>
  <si>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</si>
  <si>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</si>
  <si>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</si>
  <si>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</si>
  <si>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</si>
  <si>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</si>
  <si>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</si>
  <si>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</si>
  <si>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</si>
  <si>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</si>
  <si>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</si>
  <si>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</si>
  <si>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</si>
  <si>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</si>
  <si>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</si>
  <si>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</si>
  <si>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</si>
  <si>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</si>
  <si>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</si>
  <si>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</si>
  <si>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</si>
  <si>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</si>
  <si>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</si>
  <si>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</si>
  <si>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</si>
  <si>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</si>
  <si>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</si>
  <si>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</si>
  <si>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</si>
  <si>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</si>
  <si>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</si>
  <si>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</si>
  <si>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</si>
  <si>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</si>
  <si>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</si>
  <si>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</si>
  <si>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</si>
  <si>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</si>
  <si>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</si>
  <si>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</si>
  <si>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</si>
  <si>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</si>
  <si>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</si>
  <si>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</si>
  <si>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</si>
  <si>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</si>
  <si>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</si>
  <si>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</si>
  <si>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</si>
  <si>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</si>
  <si>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</si>
  <si>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</si>
  <si>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</si>
  <si>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</si>
  <si>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</si>
  <si>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</si>
  <si>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</si>
  <si>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</si>
  <si>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</si>
  <si>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</si>
  <si>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</si>
  <si>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</si>
  <si>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</si>
  <si>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</si>
  <si>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</si>
  <si>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</si>
  <si>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</si>
  <si>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</si>
  <si>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</si>
  <si>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</si>
  <si>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</si>
  <si>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</si>
  <si>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</si>
  <si>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</si>
  <si>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</si>
  <si>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</si>
  <si>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</si>
  <si>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</si>
  <si>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</si>
  <si>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</si>
  <si>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</si>
  <si>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</si>
  <si>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</si>
  <si>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</si>
  <si>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</si>
  <si>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</si>
  <si>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</si>
  <si>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</si>
  <si>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</si>
  <si>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</si>
  <si>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</si>
  <si>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</si>
  <si>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</si>
  <si>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</si>
  <si>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</si>
  <si>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</si>
  <si>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</si>
  <si>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</si>
  <si>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</si>
  <si>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</si>
  <si>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</si>
  <si>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</si>
  <si>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</si>
  <si>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</si>
  <si>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</si>
  <si>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</si>
  <si>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</si>
  <si>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</si>
  <si>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</si>
  <si>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</si>
  <si>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</si>
  <si>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</si>
  <si>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</si>
  <si>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</si>
  <si>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</si>
  <si>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</si>
  <si>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</si>
  <si>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</si>
  <si>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</si>
  <si>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</si>
  <si>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</si>
  <si>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</si>
  <si>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</si>
  <si>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</si>
  <si>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</si>
  <si>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</si>
  <si>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</si>
  <si>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</si>
  <si>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</si>
  <si>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</si>
  <si>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</si>
  <si>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</si>
  <si>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</si>
  <si>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</si>
  <si>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</si>
  <si>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</si>
  <si>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</si>
  <si>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</si>
  <si>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</si>
  <si>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</si>
  <si>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</si>
  <si>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</si>
  <si>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</si>
  <si>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</si>
  <si>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</si>
  <si>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</si>
  <si>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</si>
  <si>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</si>
  <si>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</si>
  <si>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</si>
  <si>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</si>
  <si>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</si>
  <si>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</si>
  <si>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</si>
  <si>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</si>
  <si>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</si>
  <si>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</si>
  <si>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</si>
  <si>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</si>
  <si>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</si>
  <si>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</si>
  <si>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</si>
  <si>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</si>
  <si>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</si>
  <si>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</si>
  <si>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</si>
  <si>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</si>
  <si>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</si>
  <si>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</si>
  <si>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</si>
  <si>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</si>
  <si>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</si>
  <si>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</si>
  <si>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</si>
  <si>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</si>
  <si>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</si>
  <si>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</si>
  <si>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</si>
  <si>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</si>
  <si>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</si>
  <si>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</si>
  <si>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</si>
  <si>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</si>
  <si>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</si>
  <si>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</si>
  <si>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</si>
  <si>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</si>
  <si>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</si>
  <si>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</si>
  <si>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</si>
  <si>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</si>
  <si>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</si>
  <si>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</si>
  <si>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</si>
  <si>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</si>
  <si>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</si>
  <si>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</si>
  <si>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</si>
  <si>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</si>
  <si>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</si>
  <si>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</si>
  <si>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</si>
  <si>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</si>
  <si>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</si>
  <si>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</si>
  <si>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</si>
  <si>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</si>
  <si>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</si>
  <si>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</si>
  <si>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</si>
  <si>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</si>
  <si>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</si>
  <si>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</si>
  <si>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</si>
  <si>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</si>
  <si>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</si>
  <si>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</si>
  <si>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</si>
  <si>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</si>
  <si>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</si>
  <si>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</si>
  <si>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</si>
  <si>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</si>
  <si>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</si>
  <si>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</si>
  <si>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</si>
  <si>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</si>
  <si>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</si>
  <si>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</si>
  <si>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</si>
  <si>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</si>
  <si>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</si>
  <si>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</si>
  <si>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</si>
  <si>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</si>
  <si>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</si>
  <si>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</si>
  <si>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</si>
  <si>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</si>
  <si>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</si>
  <si>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</si>
  <si>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</si>
  <si>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</si>
  <si>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</si>
  <si>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</si>
  <si>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</si>
  <si>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</si>
  <si>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</si>
  <si>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</si>
  <si>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</si>
  <si>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</si>
  <si>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</si>
  <si>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</si>
  <si>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</si>
  <si>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</si>
  <si>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</si>
  <si>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</si>
  <si>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</si>
  <si>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</si>
  <si>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</si>
  <si>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</si>
  <si>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</si>
  <si>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</si>
  <si>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</si>
  <si>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</si>
  <si>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</si>
  <si>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</si>
  <si>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</si>
  <si>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</si>
  <si>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</si>
  <si>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</si>
  <si>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</si>
  <si>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</si>
  <si>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</si>
  <si>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</si>
  <si>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</si>
  <si>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</si>
  <si>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</si>
  <si>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</si>
  <si>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</si>
  <si>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</si>
  <si>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</si>
  <si>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</si>
  <si>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</si>
  <si>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</si>
  <si>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</si>
  <si>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</si>
  <si>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</si>
  <si>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</si>
  <si>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</si>
  <si>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</si>
  <si>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</si>
  <si>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</si>
  <si>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</si>
  <si>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</si>
  <si>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</si>
  <si>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</si>
  <si>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</si>
  <si>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</si>
  <si>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</si>
  <si>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</si>
  <si>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</si>
  <si>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</si>
  <si>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</si>
  <si>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</si>
  <si>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</si>
  <si>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</si>
  <si>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</si>
  <si>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</si>
  <si>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</si>
  <si>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</si>
  <si>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</si>
  <si>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</si>
  <si>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</si>
  <si>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</si>
  <si>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</si>
  <si>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</si>
  <si>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</si>
  <si>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</si>
  <si>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</si>
  <si>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</si>
  <si>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</si>
  <si>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</si>
  <si>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</si>
  <si>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</si>
  <si>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</si>
  <si>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</si>
  <si>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</si>
  <si>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</si>
  <si>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</si>
  <si>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</si>
  <si>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</si>
  <si>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</si>
  <si>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</si>
  <si>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</si>
  <si>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</si>
  <si>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</si>
  <si>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</si>
  <si>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</si>
  <si>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</si>
  <si>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</si>
  <si>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</si>
  <si>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</si>
  <si>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</si>
  <si>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</si>
  <si>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</si>
  <si>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</si>
  <si>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</si>
  <si>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</si>
  <si>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</si>
  <si>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</si>
  <si>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</si>
  <si>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</si>
  <si>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</si>
  <si>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</si>
  <si>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</si>
  <si>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</si>
  <si>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</si>
  <si>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</si>
  <si>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</si>
  <si>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</si>
  <si>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</si>
  <si>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</si>
  <si>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</si>
  <si>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</si>
  <si>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</si>
  <si>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</si>
  <si>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</si>
  <si>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</si>
  <si>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</si>
  <si>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</si>
  <si>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</si>
  <si>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</si>
  <si>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</si>
  <si>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</si>
  <si>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</si>
  <si>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</si>
  <si>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</si>
  <si>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</si>
  <si>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</si>
  <si>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</si>
  <si>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</si>
  <si>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</si>
  <si>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</si>
  <si>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</si>
  <si>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</si>
  <si>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</si>
  <si>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</si>
  <si>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</si>
  <si>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</si>
  <si>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</si>
  <si>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</si>
  <si>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</si>
  <si>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</si>
  <si>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</si>
  <si>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</si>
  <si>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</si>
  <si>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</si>
  <si>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</si>
  <si>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</si>
  <si>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</si>
  <si>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</si>
  <si>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</si>
  <si>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</si>
  <si>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</si>
  <si>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</si>
  <si>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</si>
  <si>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</si>
  <si>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</si>
  <si>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</si>
  <si>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</si>
  <si>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</si>
  <si>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</si>
  <si>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</si>
  <si>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</si>
  <si>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</si>
  <si>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</si>
  <si>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</si>
  <si>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</si>
  <si>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</si>
  <si>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</si>
  <si>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</si>
  <si>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</si>
  <si>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</si>
  <si>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</si>
  <si>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</si>
  <si>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</si>
  <si>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</si>
  <si>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</si>
  <si>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</si>
  <si>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</si>
  <si>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</si>
  <si>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</si>
  <si>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</si>
  <si>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</si>
  <si>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</si>
  <si>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</si>
  <si>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</si>
  <si>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</si>
  <si>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</si>
  <si>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</si>
  <si>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</si>
  <si>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</si>
  <si>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</si>
  <si>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</si>
  <si>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</si>
  <si>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</si>
  <si>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</si>
  <si>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</si>
  <si>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</si>
  <si>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</si>
  <si>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</si>
  <si>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</si>
  <si>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</si>
  <si>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</si>
  <si>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</si>
  <si>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</si>
  <si>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</si>
  <si>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</si>
  <si>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</si>
  <si>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</si>
  <si>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</si>
  <si>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</si>
  <si>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</si>
  <si>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</si>
  <si>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</si>
  <si>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</si>
  <si>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</si>
  <si>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</si>
  <si>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</si>
  <si>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</si>
  <si>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</si>
  <si>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</si>
  <si>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</si>
  <si>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</si>
  <si>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</si>
  <si>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</si>
  <si>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</si>
  <si>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</si>
  <si>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</si>
  <si>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</si>
  <si>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</si>
  <si>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</si>
  <si>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</si>
  <si>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</si>
  <si>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</si>
  <si>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</si>
  <si>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</si>
  <si>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</si>
  <si>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</si>
  <si>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</si>
  <si>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</si>
  <si>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</si>
  <si>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</si>
  <si>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</si>
  <si>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</si>
  <si>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</si>
  <si>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</si>
  <si>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</si>
  <si>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</si>
  <si>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</si>
  <si>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</si>
  <si>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</si>
  <si>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</si>
  <si>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</si>
  <si>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</si>
  <si>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</si>
  <si>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</si>
  <si>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</si>
  <si>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</si>
  <si>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</si>
  <si>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</si>
  <si>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</si>
  <si>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</si>
  <si>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</si>
  <si>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</si>
  <si>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</si>
  <si>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</si>
  <si>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</si>
  <si>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</si>
  <si>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</si>
  <si>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</si>
  <si>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</si>
  <si>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</si>
  <si>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</si>
  <si>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</si>
  <si>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</si>
  <si>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</si>
  <si>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</si>
  <si>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</si>
  <si>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</si>
  <si>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</si>
  <si>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</si>
  <si>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</si>
  <si>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</si>
  <si>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</si>
  <si>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</si>
  <si>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</si>
  <si>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</si>
  <si>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</si>
  <si>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</si>
  <si>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</si>
  <si>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</si>
  <si>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</si>
  <si>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</si>
  <si>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</si>
  <si>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</si>
  <si>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</si>
  <si>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</si>
  <si>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</si>
  <si>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</si>
  <si>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</si>
  <si>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</si>
  <si>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</si>
  <si>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</si>
  <si>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</si>
  <si>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</si>
  <si>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</si>
  <si>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</si>
  <si>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</si>
  <si>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</si>
  <si>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</si>
  <si>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</si>
  <si>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</si>
  <si>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</si>
  <si>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</si>
  <si>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</si>
  <si>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</si>
  <si>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</si>
  <si>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</si>
  <si>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</si>
  <si>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</si>
  <si>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</si>
  <si>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</si>
  <si>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</si>
  <si>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</si>
  <si>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</si>
  <si>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</si>
  <si>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</si>
  <si>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</si>
  <si>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</si>
  <si>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</si>
  <si>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</si>
  <si>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</si>
  <si>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</si>
  <si>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</si>
  <si>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</si>
  <si>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</si>
  <si>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</si>
  <si>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</si>
  <si>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</si>
  <si>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</si>
  <si>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</si>
  <si>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</si>
  <si>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</si>
  <si>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</si>
  <si>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</si>
  <si>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</si>
  <si>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</si>
  <si>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</si>
  <si>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</si>
  <si>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</si>
  <si>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</si>
  <si>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</si>
  <si>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</si>
  <si>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</si>
  <si>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</si>
  <si>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</si>
  <si>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</si>
  <si>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</si>
  <si>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</si>
  <si>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</si>
  <si>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</si>
  <si>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</si>
  <si>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</si>
  <si>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</si>
  <si>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</si>
  <si>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</si>
  <si>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</si>
  <si>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</si>
  <si>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</si>
  <si>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</si>
  <si>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</si>
  <si>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</si>
  <si>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</si>
  <si>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</si>
  <si>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</si>
  <si>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</si>
  <si>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</si>
  <si>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</si>
  <si>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</si>
  <si>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</si>
  <si>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</si>
  <si>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</si>
  <si>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</si>
  <si>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</si>
  <si>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</si>
  <si>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</si>
  <si>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</si>
  <si>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</si>
  <si>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</si>
  <si>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</si>
  <si>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</si>
  <si>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</si>
  <si>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</si>
  <si>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</si>
  <si>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</si>
  <si>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</si>
  <si>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</si>
  <si>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</si>
  <si>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</si>
  <si>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</si>
  <si>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</si>
  <si>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</si>
  <si>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</si>
  <si>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</si>
  <si>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</si>
  <si>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</si>
  <si>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</si>
  <si>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</si>
  <si>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</si>
  <si>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</si>
  <si>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</si>
  <si>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</si>
  <si>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</si>
  <si>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</si>
  <si>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</si>
  <si>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</si>
  <si>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</si>
  <si>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</si>
  <si>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</si>
  <si>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</si>
  <si>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</si>
  <si>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</si>
  <si>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</si>
  <si>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</si>
  <si>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</si>
  <si>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</si>
  <si>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</si>
  <si>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</si>
  <si>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</si>
  <si>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</si>
  <si>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</si>
  <si>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</si>
  <si>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</si>
  <si>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</si>
  <si>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</si>
  <si>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</si>
  <si>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</si>
  <si>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</si>
  <si>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</si>
  <si>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</si>
  <si>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</si>
  <si>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</si>
  <si>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</si>
  <si>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</si>
  <si>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</si>
  <si>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</si>
  <si>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</si>
  <si>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</si>
  <si>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</si>
  <si>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</si>
  <si>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</si>
  <si>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</si>
  <si>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</si>
  <si>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</si>
  <si>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</si>
  <si>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</si>
  <si>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</si>
  <si>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</si>
  <si>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</si>
  <si>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</si>
  <si>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</si>
  <si>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</si>
  <si>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</si>
  <si>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</si>
  <si>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</si>
  <si>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</si>
  <si>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</si>
  <si>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</si>
  <si>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</si>
  <si>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</si>
  <si>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</si>
  <si>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</si>
  <si>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</si>
  <si>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</si>
  <si>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</si>
  <si>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</si>
  <si>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</si>
  <si>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</si>
  <si>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</si>
  <si>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</si>
  <si>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</si>
  <si>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</si>
  <si>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</si>
  <si>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</si>
  <si>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</si>
  <si>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</si>
  <si>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</si>
  <si>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</si>
  <si>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</si>
  <si>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</si>
  <si>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</si>
  <si>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</si>
  <si>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</si>
  <si>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</si>
  <si>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</si>
  <si>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</si>
  <si>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</si>
  <si>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</si>
  <si>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</si>
  <si>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</si>
  <si>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</si>
  <si>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</si>
  <si>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</si>
  <si>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</si>
  <si>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</si>
  <si>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</si>
  <si>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</si>
  <si>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</si>
  <si>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</si>
  <si>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</si>
  <si>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</si>
  <si>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</si>
  <si>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</si>
  <si>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</si>
  <si>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</si>
  <si>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</si>
  <si>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</si>
  <si>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</si>
  <si>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</si>
  <si>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</si>
  <si>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</si>
  <si>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</si>
  <si>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</si>
  <si>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</si>
  <si>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</si>
  <si>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</si>
  <si>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</si>
  <si>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</si>
  <si>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</si>
  <si>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</si>
  <si>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</si>
  <si>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</si>
  <si>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</si>
  <si>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</si>
  <si>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</si>
  <si>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</si>
  <si>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</si>
  <si>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</si>
  <si>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</si>
  <si>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</si>
  <si>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</si>
  <si>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</si>
  <si>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</si>
  <si>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</si>
  <si>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</si>
  <si>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</si>
  <si>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</si>
  <si>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</si>
  <si>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</si>
  <si>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</si>
  <si>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</si>
  <si>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</si>
  <si>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</si>
  <si>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</si>
  <si>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</si>
  <si>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</si>
  <si>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</si>
  <si>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</si>
  <si>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</si>
  <si>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</si>
  <si>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</si>
  <si>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</si>
  <si>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</si>
  <si>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</si>
  <si>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</si>
  <si>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</si>
  <si>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</si>
  <si>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</si>
  <si>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</si>
  <si>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</si>
  <si>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</si>
  <si>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</si>
  <si>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</si>
  <si>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</si>
  <si>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</si>
  <si>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</si>
  <si>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</si>
  <si>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</si>
  <si>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</si>
  <si>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</si>
  <si>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</si>
  <si>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</si>
  <si>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</si>
  <si>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</si>
  <si>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</si>
  <si>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</si>
  <si>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</si>
  <si>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</si>
  <si>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</si>
  <si>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</si>
  <si>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</si>
  <si>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</si>
  <si>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</si>
  <si>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</si>
  <si>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</si>
  <si>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</si>
  <si>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</si>
  <si>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</si>
  <si>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</si>
  <si>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</si>
  <si>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</si>
  <si>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</si>
  <si>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</si>
  <si>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</si>
  <si>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</si>
  <si>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</si>
  <si>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</si>
  <si>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</si>
  <si>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</si>
  <si>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</si>
  <si>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</si>
  <si>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</si>
  <si>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</si>
  <si>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</si>
  <si>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</si>
  <si>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</si>
  <si>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</si>
  <si>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</si>
  <si>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</si>
  <si>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</si>
  <si>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</si>
  <si>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</si>
  <si>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</si>
  <si>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</si>
  <si>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</si>
  <si>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</si>
  <si>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</si>
  <si>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</si>
  <si>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</si>
  <si>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</si>
  <si>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</si>
  <si>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</si>
  <si>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</si>
  <si>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</si>
  <si>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</si>
  <si>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</si>
  <si>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</si>
  <si>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</si>
  <si>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</si>
  <si>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</si>
  <si>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</si>
  <si>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</si>
  <si>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</si>
  <si>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</si>
  <si>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</si>
  <si>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</si>
  <si>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</si>
  <si>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</si>
  <si>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</si>
  <si>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</si>
  <si>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</si>
  <si>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</si>
  <si>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</si>
  <si>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</si>
  <si>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</si>
  <si>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</si>
  <si>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</si>
  <si>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</si>
  <si>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</si>
  <si>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</si>
  <si>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</si>
  <si>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</si>
  <si>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</si>
  <si>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</si>
  <si>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</si>
  <si>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</si>
  <si>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</si>
  <si>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</si>
  <si>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</si>
  <si>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</si>
  <si>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</si>
  <si>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</si>
  <si>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</si>
  <si>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</si>
  <si>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</si>
  <si>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</si>
  <si>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</si>
  <si>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</si>
  <si>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</si>
  <si>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</si>
  <si>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</si>
  <si>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</si>
  <si>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</si>
  <si>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</si>
  <si>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</si>
  <si>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</si>
  <si>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</si>
  <si>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</si>
  <si>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</si>
  <si>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</si>
  <si>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</si>
  <si>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</si>
  <si>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</si>
  <si>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</si>
  <si>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</si>
  <si>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</si>
  <si>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</si>
  <si>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</si>
  <si>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</si>
  <si>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</si>
  <si>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</si>
  <si>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</si>
  <si>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</si>
  <si>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</si>
  <si>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</si>
  <si>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</si>
  <si>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</si>
  <si>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</si>
  <si>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</si>
  <si>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</si>
  <si>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</si>
  <si>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</si>
  <si>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</si>
  <si>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</si>
  <si>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</si>
  <si>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</si>
  <si>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</si>
  <si>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</si>
  <si>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</si>
  <si>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</si>
  <si>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</si>
  <si>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</si>
  <si>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</si>
  <si>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</si>
  <si>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</si>
  <si>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</si>
  <si>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</si>
  <si>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</si>
  <si>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</si>
  <si>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</si>
  <si>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</si>
  <si>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</si>
  <si>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</si>
  <si>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</si>
  <si>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</si>
  <si>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</si>
  <si>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</si>
  <si>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</si>
  <si>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</si>
  <si>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</si>
  <si>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</si>
  <si>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</si>
  <si>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</si>
  <si>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</si>
  <si>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</si>
  <si>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</si>
  <si>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</si>
  <si>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</si>
  <si>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</si>
  <si>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</si>
  <si>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</si>
  <si>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</si>
  <si>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</si>
  <si>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</si>
  <si>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</si>
  <si>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</si>
  <si>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</si>
  <si>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</si>
  <si>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</si>
  <si>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</si>
  <si>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</si>
  <si>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</si>
  <si>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</si>
  <si>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</si>
  <si>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</si>
  <si>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</si>
  <si>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</si>
  <si>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</si>
  <si>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</si>
  <si>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</si>
  <si>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</si>
  <si>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</si>
  <si>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</si>
  <si>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</si>
  <si>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</si>
  <si>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</si>
  <si>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</si>
  <si>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</si>
  <si>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</si>
  <si>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</si>
  <si>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</si>
  <si>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</si>
  <si>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</si>
  <si>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</si>
  <si>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</si>
  <si>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</si>
  <si>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</si>
  <si>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</si>
  <si>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</si>
  <si>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</si>
  <si>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</si>
  <si>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</si>
  <si>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</si>
  <si>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</si>
  <si>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</si>
  <si>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</si>
  <si>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</si>
  <si>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</si>
  <si>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</si>
  <si>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</si>
  <si>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</si>
  <si>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</si>
  <si>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</si>
  <si>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</si>
  <si>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</si>
  <si>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</si>
  <si>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</si>
  <si>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</si>
  <si>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</si>
  <si>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</si>
  <si>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</si>
  <si>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</si>
  <si>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</si>
  <si>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</si>
  <si>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</si>
  <si>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</si>
  <si>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</si>
  <si>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</si>
  <si>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</si>
  <si>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</si>
  <si>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</si>
  <si>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</si>
  <si>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</si>
  <si>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</si>
  <si>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</si>
  <si>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</si>
  <si>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</si>
  <si>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</si>
  <si>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</si>
  <si>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</si>
  <si>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</si>
  <si>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</si>
  <si>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</si>
  <si>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</si>
  <si>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</si>
  <si>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</si>
  <si>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</si>
  <si>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</si>
  <si>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</si>
  <si>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</si>
  <si>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</si>
  <si>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</si>
  <si>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</si>
  <si>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</si>
  <si>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</si>
  <si>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</si>
  <si>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</si>
  <si>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</si>
  <si>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</si>
  <si>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</si>
  <si>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</si>
  <si>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</si>
  <si>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</si>
  <si>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</si>
  <si>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</si>
  <si>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</si>
  <si>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</si>
  <si>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</si>
  <si>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</si>
  <si>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</si>
  <si>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</si>
  <si>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</si>
  <si>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</si>
  <si>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</si>
  <si>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</si>
  <si>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</si>
  <si>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</si>
  <si>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</si>
  <si>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</si>
  <si>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</si>
  <si>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</si>
  <si>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</si>
  <si>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</si>
  <si>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</si>
  <si>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</si>
  <si>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</si>
  <si>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</si>
  <si>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</si>
  <si>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</si>
  <si>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</si>
  <si>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</si>
  <si>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</si>
  <si>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</si>
  <si>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</si>
  <si>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</si>
  <si>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</si>
  <si>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</si>
  <si>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</si>
  <si>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</si>
  <si>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</si>
  <si>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</si>
  <si>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</si>
  <si>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</si>
  <si>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</si>
  <si>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</si>
  <si>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</si>
  <si>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</si>
  <si>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</si>
  <si>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</si>
  <si>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</si>
  <si>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</si>
  <si>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</si>
  <si>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</si>
  <si>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</si>
  <si>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</si>
  <si>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</si>
  <si>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</si>
  <si>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</si>
  <si>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</si>
  <si>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</si>
  <si>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</si>
  <si>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</si>
  <si>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</si>
  <si>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</si>
  <si>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</si>
  <si>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</si>
  <si>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</si>
  <si>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</si>
  <si>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</si>
  <si>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</si>
  <si>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</si>
  <si>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</si>
  <si>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</si>
  <si>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</si>
  <si>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</si>
  <si>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</si>
  <si>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</si>
  <si>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</si>
  <si>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</si>
  <si>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</si>
  <si>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</si>
  <si>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</si>
  <si>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</si>
  <si>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</si>
  <si>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</si>
  <si>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</si>
  <si>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</si>
  <si>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</si>
  <si>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</si>
  <si>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</si>
  <si>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</si>
  <si>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</si>
  <si>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</si>
  <si>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</si>
  <si>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</si>
  <si>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</si>
  <si>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</si>
  <si>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</si>
  <si>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</si>
  <si>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</si>
  <si>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</si>
  <si>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</si>
  <si>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</si>
  <si>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</si>
  <si>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</si>
  <si>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</si>
  <si>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</si>
  <si>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</si>
  <si>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</si>
  <si>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</si>
  <si>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</si>
  <si>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</si>
  <si>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</si>
  <si>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</si>
  <si>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</si>
  <si>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</si>
  <si>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</si>
  <si>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</si>
  <si>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</si>
  <si>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</si>
  <si>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</si>
  <si>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</si>
  <si>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</si>
  <si>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</si>
  <si>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</si>
  <si>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</si>
  <si>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</si>
  <si>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</si>
  <si>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</si>
  <si>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</si>
  <si>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</si>
  <si>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</si>
  <si>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</si>
  <si>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</si>
  <si>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</si>
  <si>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</si>
  <si>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</si>
  <si>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</si>
  <si>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</si>
  <si>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</si>
  <si>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</si>
  <si>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</si>
  <si>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</si>
  <si>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</si>
  <si>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</si>
  <si>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</si>
  <si>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</si>
  <si>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</si>
  <si>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</si>
  <si>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</si>
  <si>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</si>
  <si>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</si>
  <si>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</si>
  <si>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</si>
  <si>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</si>
  <si>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</si>
  <si>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</si>
  <si>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</si>
  <si>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</si>
  <si>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</si>
  <si>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</si>
  <si>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</si>
  <si>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</si>
  <si>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</si>
  <si>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</si>
  <si>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</si>
  <si>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</si>
  <si>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</si>
  <si>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</si>
  <si>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</si>
  <si>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</si>
  <si>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</si>
  <si>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</si>
  <si>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</si>
  <si>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</si>
  <si>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</si>
  <si>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</si>
  <si>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</si>
  <si>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</si>
  <si>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</si>
  <si>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</si>
  <si>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</si>
  <si>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</si>
  <si>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</si>
  <si>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</si>
  <si>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</si>
  <si>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</si>
  <si>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</si>
  <si>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</si>
  <si>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</si>
  <si>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</si>
  <si>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</si>
  <si>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</si>
  <si>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</si>
  <si>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</si>
  <si>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</si>
  <si>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</si>
  <si>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</si>
  <si>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</si>
  <si>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</si>
  <si>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</si>
  <si>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</si>
  <si>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</si>
  <si>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</si>
  <si>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</si>
  <si>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</si>
  <si>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</si>
  <si>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</si>
  <si>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</si>
  <si>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</si>
  <si>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</si>
  <si>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</si>
  <si>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</si>
  <si>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</si>
  <si>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</si>
  <si>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</si>
  <si>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</si>
  <si>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</si>
  <si>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</si>
  <si>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</si>
  <si>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</si>
  <si>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</si>
  <si>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</si>
  <si>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</si>
  <si>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</si>
  <si>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</si>
  <si>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</si>
  <si>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</si>
  <si>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</si>
  <si>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</si>
  <si>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</si>
  <si>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</si>
  <si>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</si>
  <si>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</si>
  <si>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</si>
  <si>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</si>
  <si>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</si>
  <si>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</si>
  <si>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</si>
  <si>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</si>
  <si>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</si>
  <si>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</si>
  <si>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</si>
  <si>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</si>
  <si>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</si>
  <si>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</si>
  <si>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</si>
  <si>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</si>
  <si>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</si>
  <si>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</si>
  <si>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</si>
  <si>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</si>
  <si>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</si>
  <si>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</si>
  <si>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</si>
  <si>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</si>
  <si>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</si>
  <si>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</si>
  <si>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</si>
  <si>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</si>
  <si>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</si>
  <si>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</si>
  <si>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</si>
  <si>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</si>
  <si>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</si>
  <si>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</si>
  <si>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</si>
  <si>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</si>
  <si>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</si>
  <si>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</si>
  <si>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</si>
  <si>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</si>
  <si>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</si>
  <si>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</si>
  <si>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</si>
  <si>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</si>
  <si>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</si>
  <si>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</si>
  <si>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</si>
  <si>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</si>
  <si>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</si>
  <si>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</si>
  <si>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</si>
  <si>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</si>
  <si>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</si>
  <si>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</si>
  <si>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</si>
  <si>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</si>
  <si>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</si>
  <si>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</si>
  <si>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</si>
  <si>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</si>
  <si>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</si>
  <si>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</si>
  <si>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</si>
  <si>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</si>
  <si>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</si>
  <si>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</si>
  <si>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</si>
  <si>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</si>
  <si>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</si>
  <si>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</si>
  <si>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</si>
  <si>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</si>
  <si>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</si>
  <si>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</si>
  <si>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</si>
  <si>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</si>
  <si>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</si>
  <si>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</si>
  <si>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</si>
  <si>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</si>
  <si>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</si>
  <si>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</si>
  <si>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</si>
  <si>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</si>
  <si>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</si>
  <si>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</si>
  <si>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</si>
  <si>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</si>
  <si>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</si>
  <si>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</si>
  <si>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</si>
  <si>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</si>
  <si>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</si>
  <si>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</si>
  <si>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</si>
  <si>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</si>
  <si>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</si>
  <si>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</si>
  <si>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</si>
  <si>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</si>
  <si>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</si>
  <si>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</si>
  <si>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</si>
  <si>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</si>
  <si>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</si>
  <si>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</si>
  <si>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</si>
  <si>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</si>
  <si>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</si>
  <si>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</si>
  <si>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</si>
  <si>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</si>
  <si>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</si>
  <si>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</si>
  <si>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</si>
  <si>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</si>
  <si>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</si>
  <si>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</si>
  <si>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</si>
  <si>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</si>
  <si>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</si>
  <si>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</si>
  <si>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</si>
  <si>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</si>
  <si>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</si>
  <si>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</si>
  <si>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</si>
  <si>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</si>
  <si>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</si>
  <si>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</si>
  <si>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</si>
  <si>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</si>
  <si>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</si>
  <si>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</si>
  <si>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</si>
  <si>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</si>
  <si>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</si>
  <si>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</si>
  <si>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</si>
  <si>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</si>
  <si>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</si>
  <si>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</si>
  <si>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</si>
  <si>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</si>
  <si>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</si>
  <si>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</si>
  <si>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</si>
  <si>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</si>
  <si>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</si>
  <si>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</si>
  <si>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</si>
  <si>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</si>
  <si>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</si>
  <si>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</si>
  <si>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</si>
  <si>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</si>
  <si>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</si>
  <si>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</si>
  <si>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</si>
  <si>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</si>
  <si>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</si>
  <si>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</si>
  <si>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</si>
  <si>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</si>
  <si>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</si>
  <si>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</si>
  <si>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</si>
  <si>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</si>
  <si>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</si>
  <si>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</si>
  <si>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</si>
  <si>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</si>
  <si>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</si>
  <si>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</si>
  <si>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</si>
  <si>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</si>
  <si>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</si>
  <si>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</si>
  <si>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</si>
  <si>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</si>
  <si>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</si>
  <si>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</si>
  <si>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</si>
  <si>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</si>
  <si>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</si>
  <si>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</si>
  <si>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</si>
  <si>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</si>
  <si>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</si>
  <si>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</si>
  <si>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</si>
  <si>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</si>
  <si>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</si>
  <si>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</si>
  <si>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</si>
  <si>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</si>
  <si>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</si>
  <si>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</si>
  <si>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</si>
  <si>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</si>
  <si>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</si>
  <si>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</si>
  <si>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</si>
  <si>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</si>
  <si>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</si>
  <si>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</si>
  <si>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</si>
  <si>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</si>
  <si>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</si>
  <si>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</si>
  <si>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</si>
  <si>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</si>
  <si>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</si>
  <si>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</si>
  <si>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</si>
  <si>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</si>
  <si>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</si>
  <si>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</si>
  <si>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</si>
  <si>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</si>
  <si>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</si>
  <si>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</si>
  <si>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</si>
  <si>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</si>
  <si>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</si>
  <si>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</si>
  <si>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</si>
  <si>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</si>
  <si>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</si>
  <si>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</si>
  <si>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</si>
  <si>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</si>
  <si>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</si>
  <si>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</si>
  <si>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</si>
  <si>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</si>
  <si>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</si>
  <si>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</si>
  <si>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</si>
  <si>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</si>
  <si>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</si>
  <si>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</si>
  <si>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</si>
  <si>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</si>
  <si>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</si>
  <si>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</si>
  <si>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</si>
  <si>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</si>
  <si>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</si>
  <si>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</si>
  <si>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</si>
  <si>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</si>
  <si>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</si>
  <si>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</si>
  <si>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</si>
  <si>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</si>
  <si>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</si>
  <si>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</si>
  <si>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</si>
  <si>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</si>
  <si>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</si>
  <si>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</si>
  <si>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</si>
  <si>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</si>
  <si>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</si>
  <si>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</si>
  <si>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</si>
  <si>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</si>
  <si>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</si>
  <si>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</si>
  <si>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</si>
  <si>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</si>
  <si>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</si>
  <si>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</si>
  <si>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</si>
  <si>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</si>
  <si>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</si>
  <si>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</si>
  <si>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</si>
  <si>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</si>
  <si>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</si>
  <si>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</si>
  <si>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</si>
  <si>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</si>
  <si>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</si>
  <si>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</si>
  <si>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</si>
  <si>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</si>
  <si>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</si>
  <si>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</si>
  <si>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</si>
  <si>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</si>
  <si>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</si>
  <si>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</si>
  <si>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</si>
  <si>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</si>
  <si>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</si>
  <si>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</si>
  <si>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</si>
  <si>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</si>
  <si>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</si>
  <si>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</si>
  <si>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</si>
  <si>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</si>
  <si>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</si>
  <si>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</si>
  <si>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</si>
  <si>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</si>
  <si>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</si>
  <si>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</si>
  <si>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</si>
  <si>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</si>
  <si>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</si>
  <si>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</si>
  <si>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</si>
  <si>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</si>
  <si>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</si>
  <si>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</si>
  <si>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</si>
  <si>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</si>
  <si>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</si>
  <si>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</si>
  <si>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</si>
  <si>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</si>
  <si>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</si>
  <si>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</si>
  <si>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</si>
  <si>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</si>
  <si>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</si>
  <si>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</si>
  <si>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</si>
  <si>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</si>
  <si>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</si>
  <si>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</si>
  <si>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</si>
  <si>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</si>
  <si>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</si>
  <si>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</si>
  <si>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</si>
  <si>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</si>
  <si>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</si>
  <si>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</si>
  <si>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</si>
  <si>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</si>
  <si>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</si>
  <si>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</si>
  <si>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</si>
  <si>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</si>
  <si>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</si>
  <si>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</si>
  <si>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</si>
  <si>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</si>
  <si>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</si>
  <si>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</si>
  <si>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</si>
  <si>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</si>
  <si>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</si>
  <si>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</si>
  <si>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</si>
  <si>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</si>
  <si>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</si>
  <si>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</si>
  <si>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</si>
  <si>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</si>
  <si>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</si>
  <si>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</si>
  <si>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</si>
  <si>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</si>
  <si>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</si>
  <si>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</si>
  <si>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</si>
  <si>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</si>
  <si>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</si>
  <si>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</si>
  <si>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</si>
  <si>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</si>
  <si>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</si>
  <si>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</si>
  <si>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</si>
  <si>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</si>
  <si>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</si>
  <si>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</si>
  <si>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</si>
  <si>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</si>
  <si>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</si>
  <si>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</si>
  <si>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</si>
  <si>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</si>
  <si>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</si>
  <si>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</si>
  <si>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</si>
  <si>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</si>
  <si>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</si>
  <si>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</si>
  <si>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</si>
  <si>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</si>
  <si>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</si>
  <si>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</si>
  <si>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</si>
  <si>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</si>
  <si>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</si>
  <si>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</si>
  <si>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</si>
  <si>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</si>
  <si>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</si>
  <si>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</si>
  <si>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</si>
  <si>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</si>
  <si>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</si>
  <si>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</si>
  <si>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</si>
  <si>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</si>
  <si>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</si>
  <si>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</si>
  <si>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</si>
  <si>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</si>
  <si>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</si>
  <si>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</si>
  <si>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</si>
  <si>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</si>
  <si>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</si>
  <si>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</si>
  <si>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</si>
  <si>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</si>
  <si>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</si>
  <si>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</si>
  <si>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</si>
  <si>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</si>
  <si>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</si>
  <si>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</si>
  <si>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</si>
  <si>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</si>
  <si>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</si>
  <si>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</si>
  <si>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</si>
  <si>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</si>
  <si>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</si>
  <si>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</si>
  <si>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</si>
  <si>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</si>
  <si>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</si>
  <si>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</si>
  <si>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</si>
  <si>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</si>
  <si>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</si>
  <si>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</si>
  <si>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</si>
  <si>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</si>
  <si>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</si>
  <si>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</si>
  <si>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</si>
  <si>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</si>
  <si>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</si>
  <si>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</si>
  <si>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</si>
  <si>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</si>
  <si>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</si>
  <si>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</si>
  <si>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</si>
  <si>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</si>
  <si>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</si>
  <si>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</si>
  <si>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</si>
  <si>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</si>
  <si>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</si>
  <si>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</si>
  <si>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</si>
  <si>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</si>
  <si>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</si>
  <si>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</si>
  <si>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</si>
  <si>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</si>
  <si>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</si>
  <si>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</si>
  <si>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</si>
  <si>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</si>
  <si>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</si>
  <si>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</si>
  <si>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</si>
  <si>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</si>
  <si>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</si>
  <si>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</si>
  <si>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</si>
  <si>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</si>
  <si>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</si>
  <si>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</si>
  <si>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</si>
  <si>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</si>
  <si>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</si>
  <si>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</si>
  <si>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</si>
  <si>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</si>
  <si>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</si>
  <si>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</si>
  <si>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</si>
  <si>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</si>
  <si>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</si>
  <si>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</si>
  <si>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</si>
  <si>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</si>
  <si>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</si>
  <si>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</si>
  <si>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</si>
  <si>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</si>
  <si>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</si>
  <si>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</si>
  <si>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</si>
  <si>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</si>
  <si>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</si>
  <si>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</si>
  <si>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</si>
  <si>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</si>
  <si>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</si>
  <si>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</si>
  <si>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</si>
  <si>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</si>
  <si>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</si>
  <si>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</si>
  <si>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</si>
  <si>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</si>
  <si>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</si>
  <si>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</si>
  <si>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</si>
  <si>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</si>
  <si>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</si>
  <si>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</si>
  <si>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</si>
  <si>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</si>
  <si>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</si>
  <si>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</si>
  <si>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</si>
  <si>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</si>
  <si>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</si>
  <si>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</si>
  <si>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</si>
  <si>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</si>
  <si>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</si>
  <si>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</si>
  <si>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</si>
  <si>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</si>
  <si>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</si>
  <si>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</si>
  <si>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</si>
  <si>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</si>
  <si>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</si>
  <si>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</si>
  <si>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</si>
  <si>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</si>
  <si>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</si>
  <si>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</si>
  <si>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</si>
  <si>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</si>
  <si>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</si>
  <si>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</si>
  <si>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</si>
  <si>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</si>
  <si>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</si>
  <si>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</si>
  <si>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</si>
  <si>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</si>
  <si>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</si>
  <si>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</si>
  <si>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</si>
  <si>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</si>
  <si>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</si>
  <si>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</si>
  <si>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</si>
  <si>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</si>
  <si>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</si>
  <si>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</si>
  <si>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</si>
  <si>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</si>
  <si>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</si>
  <si>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</si>
  <si>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</si>
  <si>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</si>
  <si>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</si>
  <si>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</si>
  <si>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</si>
  <si>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</si>
  <si>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</si>
  <si>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</si>
  <si>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</si>
  <si>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</si>
  <si>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</si>
  <si>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</si>
  <si>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</si>
  <si>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</si>
  <si>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</si>
  <si>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</si>
  <si>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</si>
  <si>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</si>
  <si>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</si>
  <si>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</si>
  <si>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</si>
  <si>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</si>
  <si>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</si>
  <si>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</si>
  <si>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</si>
  <si>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</si>
  <si>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</si>
  <si>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</si>
  <si>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</si>
  <si>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</si>
  <si>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</si>
  <si>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</si>
  <si>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</si>
  <si>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</si>
  <si>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</si>
  <si>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</si>
  <si>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</si>
  <si>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</si>
  <si>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</si>
  <si>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</si>
  <si>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</si>
  <si>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</si>
  <si>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</si>
  <si>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</si>
  <si>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</si>
  <si>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</si>
  <si>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</si>
  <si>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</si>
  <si>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</si>
  <si>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</si>
  <si>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</si>
  <si>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</si>
  <si>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</si>
  <si>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</si>
  <si>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</si>
  <si>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</si>
  <si>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</si>
  <si>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</si>
  <si>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</si>
  <si>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</si>
  <si>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</si>
  <si>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</si>
  <si>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</si>
  <si>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</si>
  <si>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</si>
  <si>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</si>
  <si>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</si>
  <si>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</si>
  <si>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</si>
  <si>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</si>
  <si>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</si>
  <si>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</si>
  <si>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</si>
  <si>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</si>
  <si>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</si>
  <si>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</si>
  <si>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</si>
  <si>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</si>
  <si>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</si>
  <si>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</si>
  <si>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</si>
  <si>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</si>
  <si>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</si>
  <si>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</si>
  <si>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</si>
  <si>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</si>
  <si>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</si>
  <si>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</si>
  <si>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</si>
  <si>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</si>
  <si>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</si>
  <si>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</si>
  <si>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</si>
  <si>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</si>
  <si>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</si>
  <si>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</si>
  <si>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</si>
  <si>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</si>
  <si>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</si>
  <si>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</si>
  <si>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</si>
  <si>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</si>
  <si>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</si>
  <si>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</si>
  <si>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</si>
  <si>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</si>
  <si>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</si>
  <si>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</si>
  <si>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</si>
  <si>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</si>
  <si>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</si>
  <si>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</si>
  <si>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</si>
  <si>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</si>
  <si>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</si>
  <si>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</si>
  <si>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</si>
  <si>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</si>
  <si>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</si>
  <si>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</si>
  <si>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</si>
  <si>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</si>
  <si>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</si>
  <si>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</si>
  <si>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</si>
  <si>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</si>
  <si>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</si>
  <si>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</si>
  <si>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</si>
  <si>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</si>
  <si>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</si>
  <si>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</si>
  <si>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</si>
  <si>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</si>
  <si>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</si>
  <si>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</si>
  <si>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</si>
  <si>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</si>
  <si>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</si>
  <si>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</si>
  <si>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</si>
  <si>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</si>
  <si>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</si>
  <si>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</si>
  <si>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</si>
  <si>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</si>
  <si>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</si>
  <si>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</si>
  <si>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</si>
  <si>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</si>
  <si>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</si>
  <si>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</si>
  <si>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</si>
  <si>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</si>
  <si>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</si>
  <si>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</si>
  <si>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</si>
  <si>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</si>
  <si>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</si>
  <si>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</si>
  <si>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</si>
  <si>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</si>
  <si>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</si>
  <si>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</si>
  <si>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</si>
  <si>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</si>
  <si>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</si>
  <si>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</si>
  <si>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</si>
  <si>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</si>
  <si>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</si>
  <si>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</si>
  <si>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</si>
  <si>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</si>
  <si>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</si>
  <si>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</si>
  <si>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</si>
  <si>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</si>
  <si>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</si>
  <si>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</si>
  <si>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</si>
  <si>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</si>
  <si>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</si>
  <si>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</si>
  <si>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</si>
  <si>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</si>
  <si>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</si>
  <si>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</si>
  <si>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</si>
  <si>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</si>
  <si>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</si>
  <si>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</si>
  <si>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</si>
  <si>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</si>
  <si>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</si>
  <si>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</si>
  <si>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</si>
  <si>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</si>
  <si>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</si>
  <si>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</si>
  <si>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</si>
  <si>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</si>
  <si>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</si>
  <si>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</si>
  <si>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</si>
  <si>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</si>
  <si>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</si>
  <si>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</si>
  <si>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</si>
  <si>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</si>
  <si>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</si>
  <si>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</si>
  <si>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</si>
  <si>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</si>
  <si>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</si>
  <si>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</si>
  <si>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</si>
  <si>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</si>
  <si>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</si>
  <si>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</si>
  <si>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</si>
  <si>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</si>
  <si>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</si>
  <si>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</si>
  <si>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</si>
  <si>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</si>
  <si>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</si>
  <si>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</si>
  <si>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</si>
  <si>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</si>
  <si>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</si>
  <si>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</si>
  <si>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</si>
  <si>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</si>
  <si>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</si>
  <si>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</si>
  <si>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</si>
  <si>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</si>
  <si>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</si>
  <si>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</si>
  <si>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</si>
  <si>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</si>
  <si>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</si>
  <si>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</si>
  <si>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</si>
  <si>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</si>
  <si>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</si>
  <si>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</si>
  <si>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</si>
  <si>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</si>
  <si>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</si>
  <si>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</si>
  <si>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</si>
  <si>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</si>
  <si>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</si>
  <si>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</si>
  <si>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</si>
  <si>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</si>
  <si>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</si>
  <si>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</si>
  <si>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</si>
  <si>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</si>
  <si>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</si>
  <si>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</si>
  <si>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</si>
  <si>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</si>
  <si>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</si>
  <si>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</si>
  <si>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</si>
  <si>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</si>
  <si>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</si>
  <si>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</si>
  <si>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</si>
  <si>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</si>
  <si>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</si>
  <si>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</si>
  <si>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</si>
  <si>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</si>
  <si>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</si>
  <si>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</si>
  <si>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</si>
  <si>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</si>
  <si>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</si>
  <si>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</si>
  <si>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</si>
  <si>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</si>
  <si>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</si>
  <si>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</si>
  <si>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</si>
  <si>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</si>
  <si>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</si>
  <si>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</si>
  <si>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</si>
  <si>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</si>
  <si>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</si>
  <si>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</si>
  <si>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</si>
  <si>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</si>
  <si>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</si>
  <si>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</si>
  <si>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</si>
  <si>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</si>
  <si>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</si>
  <si>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</si>
  <si>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</si>
  <si>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</si>
  <si>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</si>
  <si>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</si>
  <si>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</si>
  <si>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</si>
  <si>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</si>
  <si>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</si>
  <si>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</si>
  <si>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</si>
  <si>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</si>
  <si>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</si>
  <si>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</si>
  <si>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</si>
  <si>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</si>
  <si>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</si>
  <si>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</si>
  <si>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</si>
  <si>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</si>
  <si>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</si>
  <si>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</si>
  <si>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</si>
  <si>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</si>
  <si>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</si>
  <si>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</si>
  <si>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</si>
  <si>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</si>
  <si>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</si>
  <si>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</si>
  <si>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</si>
  <si>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</si>
  <si>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</si>
  <si>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</si>
  <si>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</si>
  <si>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</si>
  <si>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</si>
  <si>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</si>
  <si>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</si>
  <si>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</si>
  <si>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</si>
  <si>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</si>
  <si>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</si>
  <si>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</si>
  <si>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</si>
  <si>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</si>
  <si>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</si>
  <si>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</si>
  <si>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</si>
  <si>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</si>
  <si>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</si>
  <si>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</si>
  <si>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</si>
  <si>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</si>
  <si>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</si>
  <si>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</si>
  <si>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</si>
  <si>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</si>
  <si>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</si>
  <si>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</si>
  <si>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</si>
  <si>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</si>
  <si>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</si>
  <si>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</si>
  <si>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</si>
  <si>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</si>
  <si>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</si>
  <si>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</si>
  <si>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</si>
  <si>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</si>
  <si>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</si>
  <si>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</si>
  <si>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</si>
  <si>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</si>
  <si>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</si>
  <si>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</si>
  <si>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</si>
  <si>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</si>
  <si>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</si>
  <si>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</si>
  <si>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</si>
  <si>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</si>
  <si>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</si>
  <si>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</si>
  <si>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</si>
  <si>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</si>
  <si>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</si>
  <si>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</si>
  <si>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</si>
  <si>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</si>
  <si>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</si>
  <si>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</si>
  <si>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</si>
  <si>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</si>
  <si>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</si>
  <si>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</si>
  <si>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</si>
  <si>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</si>
  <si>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</si>
  <si>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</si>
  <si>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</si>
  <si>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</si>
  <si>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</si>
  <si>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</si>
  <si>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</si>
  <si>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</si>
  <si>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</si>
  <si>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</si>
  <si>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</si>
  <si>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</si>
  <si>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</si>
  <si>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</si>
  <si>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</si>
  <si>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</si>
  <si>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</si>
  <si>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</si>
  <si>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</si>
  <si>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</si>
  <si>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</si>
  <si>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</si>
  <si>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</si>
  <si>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</si>
  <si>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</si>
  <si>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</si>
  <si>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</si>
  <si>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</si>
  <si>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</si>
  <si>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</si>
  <si>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</si>
  <si>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</si>
  <si>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</si>
  <si>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</si>
  <si>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</si>
  <si>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</si>
  <si>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</si>
  <si>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</si>
  <si>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</si>
  <si>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</si>
  <si>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</si>
  <si>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</si>
  <si>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</si>
  <si>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</si>
  <si>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</si>
  <si>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</si>
  <si>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</si>
  <si>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</si>
  <si>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</si>
  <si>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</si>
  <si>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</si>
  <si>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</si>
  <si>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</si>
  <si>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</si>
  <si>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</si>
  <si>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</si>
  <si>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</si>
  <si>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</si>
  <si>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</si>
  <si>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</si>
  <si>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</si>
  <si>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</si>
  <si>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</si>
  <si>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</si>
  <si>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</si>
  <si>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</si>
  <si>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</si>
  <si>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</si>
  <si>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</si>
  <si>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</si>
  <si>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</si>
  <si>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</si>
  <si>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</si>
  <si>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</si>
  <si>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</si>
  <si>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</si>
  <si>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</si>
  <si>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</si>
  <si>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</si>
  <si>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</si>
  <si>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</si>
  <si>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</si>
  <si>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</si>
  <si>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</si>
  <si>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</si>
  <si>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</si>
  <si>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</si>
  <si>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</si>
  <si>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</si>
  <si>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</si>
  <si>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</si>
  <si>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</si>
  <si>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</si>
  <si>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</si>
  <si>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</si>
  <si>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</si>
  <si>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</si>
  <si>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</si>
  <si>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</si>
  <si>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</si>
  <si>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</si>
  <si>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</si>
  <si>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</si>
  <si>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</si>
  <si>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</si>
  <si>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</si>
  <si>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</si>
  <si>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</si>
  <si>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</si>
  <si>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</si>
  <si>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</si>
  <si>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</si>
  <si>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</si>
  <si>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</si>
  <si>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</si>
  <si>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</si>
  <si>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</si>
  <si>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</si>
  <si>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</si>
  <si>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</si>
  <si>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</si>
  <si>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</si>
  <si>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</si>
  <si>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</si>
  <si>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</si>
  <si>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</si>
  <si>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</si>
  <si>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</si>
  <si>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</si>
  <si>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</si>
  <si>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</si>
  <si>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</si>
  <si>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</si>
  <si>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</si>
  <si>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</si>
  <si>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</si>
  <si>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</si>
  <si>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</si>
  <si>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</si>
  <si>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</si>
  <si>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</si>
  <si>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</si>
  <si>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</si>
  <si>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</si>
  <si>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</si>
  <si>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</si>
  <si>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</si>
  <si>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</si>
  <si>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</si>
  <si>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</si>
  <si>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</si>
  <si>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</si>
  <si>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</si>
  <si>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</si>
  <si>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</si>
  <si>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</si>
  <si>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</si>
  <si>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</si>
  <si>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</si>
  <si>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</si>
  <si>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</si>
  <si>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</si>
  <si>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</si>
  <si>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</si>
  <si>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</si>
  <si>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</si>
  <si>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</si>
  <si>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</si>
  <si>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</si>
  <si>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</si>
  <si>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</si>
  <si>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</si>
  <si>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</si>
  <si>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</si>
  <si>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</si>
  <si>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</si>
  <si>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</si>
  <si>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</si>
  <si>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</si>
  <si>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</si>
  <si>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</si>
  <si>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</si>
  <si>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</si>
  <si>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</si>
  <si>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</si>
  <si>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</si>
  <si>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</si>
  <si>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</si>
  <si>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</si>
  <si>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</si>
  <si>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</si>
  <si>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</si>
  <si>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</si>
  <si>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</si>
  <si>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</si>
  <si>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</si>
  <si>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</si>
  <si>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</si>
  <si>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</si>
  <si>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</si>
  <si>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</si>
  <si>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</si>
  <si>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</si>
  <si>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</si>
  <si>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</si>
  <si>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</si>
  <si>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</si>
  <si>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</si>
  <si>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</si>
  <si>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</si>
  <si>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</si>
  <si>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</si>
  <si>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</si>
  <si>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</si>
  <si>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</si>
  <si>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</si>
  <si>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</si>
  <si>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</si>
  <si>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</si>
  <si>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</si>
  <si>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</si>
  <si>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</si>
  <si>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</si>
  <si>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</si>
  <si>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</si>
  <si>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</si>
  <si>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</si>
  <si>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</si>
  <si>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</si>
  <si>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</si>
  <si>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</si>
  <si>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</si>
  <si>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</si>
  <si>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</si>
  <si>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</si>
  <si>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</si>
  <si>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</si>
  <si>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</si>
  <si>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</si>
  <si>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</si>
  <si>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</si>
  <si>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</si>
  <si>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</si>
  <si>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</si>
  <si>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</si>
  <si>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</si>
  <si>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</si>
  <si>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</si>
  <si>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</si>
  <si>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</si>
  <si>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</si>
  <si>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</si>
  <si>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</si>
  <si>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</si>
  <si>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</si>
  <si>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</si>
  <si>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</si>
  <si>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</si>
  <si>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</si>
  <si>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</si>
  <si>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</si>
  <si>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</si>
  <si>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</si>
  <si>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</si>
  <si>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</si>
  <si>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</si>
  <si>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</si>
  <si>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</si>
  <si>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</si>
  <si>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</si>
  <si>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</si>
  <si>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</si>
  <si>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</si>
  <si>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</si>
  <si>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</si>
  <si>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</si>
  <si>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</si>
  <si>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</si>
  <si>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</si>
  <si>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</si>
  <si>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</si>
  <si>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</si>
  <si>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</si>
  <si>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</si>
  <si>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</si>
  <si>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</si>
  <si>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</si>
  <si>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</si>
  <si>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</si>
  <si>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</si>
  <si>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</si>
  <si>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</si>
  <si>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</si>
  <si>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</si>
  <si>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</si>
  <si>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</si>
  <si>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</si>
  <si>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</si>
  <si>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</si>
  <si>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</si>
  <si>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</si>
  <si>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</si>
  <si>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</si>
  <si>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</si>
  <si>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</si>
  <si>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</si>
  <si>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</si>
  <si>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</si>
  <si>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</si>
  <si>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</si>
  <si>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</si>
  <si>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</si>
  <si>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</si>
  <si>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</si>
  <si>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</si>
  <si>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</si>
  <si>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</si>
  <si>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</si>
  <si>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</si>
  <si>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</si>
  <si>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</si>
  <si>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</si>
  <si>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</si>
  <si>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</si>
  <si>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</si>
  <si>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</si>
  <si>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</si>
  <si>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</si>
  <si>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</si>
  <si>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</si>
  <si>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</si>
  <si>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</si>
  <si>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</si>
  <si>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</si>
  <si>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</si>
  <si>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</si>
  <si>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</si>
  <si>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</si>
  <si>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</si>
  <si>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</si>
  <si>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</si>
  <si>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</si>
  <si>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</si>
  <si>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</si>
  <si>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</si>
  <si>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</si>
  <si>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</si>
  <si>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</si>
  <si>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</si>
  <si>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</si>
  <si>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</si>
  <si>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</si>
  <si>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</si>
  <si>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</si>
  <si>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</si>
  <si>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</si>
  <si>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</si>
  <si>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</si>
  <si>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</si>
  <si>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</si>
  <si>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</si>
  <si>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</si>
  <si>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</si>
  <si>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</si>
  <si>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</si>
  <si>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</si>
  <si>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</si>
  <si>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</si>
  <si>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</si>
  <si>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</si>
  <si>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</si>
  <si>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</si>
  <si>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</si>
  <si>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</si>
  <si>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</si>
  <si>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</si>
  <si>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</si>
  <si>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</si>
  <si>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</si>
  <si>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</si>
  <si>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</si>
  <si>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</si>
  <si>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</si>
  <si>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</si>
  <si>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</si>
  <si>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</si>
  <si>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</si>
  <si>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</si>
  <si>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</si>
  <si>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</si>
  <si>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</si>
  <si>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</si>
  <si>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</si>
  <si>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</si>
  <si>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</si>
  <si>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</si>
  <si>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</si>
  <si>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</si>
  <si>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</si>
  <si>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</si>
  <si>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</si>
  <si>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</si>
  <si>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</si>
  <si>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</si>
  <si>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</si>
  <si>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</si>
  <si>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</si>
  <si>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</si>
  <si>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</si>
  <si>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</si>
  <si>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</si>
  <si>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</si>
  <si>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</si>
  <si>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</si>
  <si>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</si>
  <si>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</si>
  <si>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</si>
  <si>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</si>
  <si>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</si>
  <si>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</si>
  <si>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</si>
  <si>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</si>
  <si>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</si>
  <si>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</si>
  <si>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</si>
  <si>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</si>
  <si>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</si>
  <si>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</si>
  <si>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</si>
  <si>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</si>
  <si>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</si>
  <si>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</si>
  <si>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</si>
  <si>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</si>
  <si>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</si>
  <si>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</si>
  <si>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</si>
  <si>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</si>
  <si>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</si>
  <si>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</si>
  <si>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</si>
  <si>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</si>
  <si>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</si>
  <si>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</si>
  <si>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</si>
  <si>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</si>
  <si>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</si>
  <si>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</si>
  <si>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</si>
  <si>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</si>
  <si>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</si>
  <si>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</si>
  <si>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</si>
  <si>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</si>
  <si>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</si>
  <si>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</si>
  <si>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</si>
  <si>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</si>
  <si>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</si>
  <si>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</si>
  <si>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</si>
  <si>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</si>
  <si>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</si>
  <si>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</si>
  <si>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</si>
  <si>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</si>
  <si>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</si>
  <si>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</si>
  <si>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</si>
  <si>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</si>
  <si>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</si>
  <si>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</si>
  <si>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</si>
  <si>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</si>
  <si>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</si>
  <si>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</si>
  <si>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</si>
  <si>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</si>
  <si>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</si>
  <si>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</si>
  <si>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</si>
  <si>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</si>
  <si>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</si>
  <si>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</si>
  <si>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</si>
  <si>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</si>
  <si>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</si>
  <si>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</si>
  <si>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</si>
  <si>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</si>
  <si>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</si>
  <si>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</si>
  <si>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</si>
  <si>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</si>
  <si>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</si>
  <si>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</si>
  <si>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</si>
  <si>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</si>
  <si>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</si>
  <si>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</si>
  <si>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</si>
  <si>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</si>
  <si>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</si>
  <si>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</si>
  <si>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</si>
  <si>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</si>
  <si>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</si>
  <si>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</si>
  <si>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</si>
  <si>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</si>
  <si>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</si>
  <si>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</si>
  <si>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</si>
  <si>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</si>
  <si>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</si>
  <si>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</si>
  <si>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</si>
  <si>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</si>
  <si>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</si>
  <si>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</si>
  <si>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</si>
  <si>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</si>
  <si>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</si>
  <si>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</si>
  <si>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</si>
  <si>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</si>
  <si>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</si>
  <si>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</si>
  <si>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</si>
  <si>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</si>
  <si>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</si>
  <si>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</si>
  <si>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</si>
  <si>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</si>
  <si>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</si>
  <si>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</si>
  <si>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</si>
  <si>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</si>
  <si>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</si>
  <si>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</si>
  <si>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</si>
  <si>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</si>
  <si>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</si>
  <si>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</si>
  <si>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</si>
  <si>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</si>
  <si>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</si>
  <si>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</si>
  <si>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</si>
  <si>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</si>
  <si>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</si>
  <si>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</si>
  <si>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</si>
  <si>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</si>
  <si>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</si>
  <si>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</si>
  <si>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</si>
  <si>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</si>
  <si>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</si>
  <si>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</si>
  <si>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</si>
  <si>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</si>
  <si>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</si>
  <si>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</si>
  <si>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</si>
  <si>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</si>
  <si>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</si>
  <si>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</si>
  <si>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</si>
  <si>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</si>
  <si>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</si>
  <si>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</si>
  <si>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</si>
  <si>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</si>
  <si>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</si>
  <si>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</si>
  <si>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</si>
  <si>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</si>
  <si>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</si>
  <si>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</si>
  <si>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</si>
  <si>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</si>
  <si>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</si>
  <si>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</si>
  <si>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</si>
  <si>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</si>
  <si>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</si>
  <si>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</si>
  <si>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</si>
  <si>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</si>
  <si>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</si>
  <si>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</si>
  <si>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</si>
  <si>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</si>
  <si>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</si>
  <si>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</si>
  <si>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</si>
  <si>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</si>
  <si>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</si>
  <si>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</si>
  <si>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</si>
  <si>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</si>
  <si>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</si>
  <si>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</si>
  <si>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</si>
  <si>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</si>
  <si>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</si>
  <si>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</si>
  <si>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</si>
  <si>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</si>
  <si>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</si>
  <si>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</si>
  <si>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</si>
  <si>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</si>
  <si>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</si>
  <si>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</si>
  <si>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</si>
  <si>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</si>
  <si>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</si>
  <si>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</si>
  <si>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</si>
  <si>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</si>
  <si>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</si>
  <si>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</si>
  <si>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</si>
  <si>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</si>
  <si>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</si>
  <si>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</si>
  <si>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</si>
  <si>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</si>
  <si>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</si>
  <si>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</si>
  <si>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</si>
  <si>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</si>
  <si>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</si>
  <si>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</si>
  <si>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</si>
  <si>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</si>
  <si>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</si>
  <si>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</si>
  <si>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</si>
  <si>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</si>
  <si>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</si>
  <si>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</si>
  <si>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</si>
  <si>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</si>
  <si>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</si>
  <si>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</si>
  <si>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</si>
  <si>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</si>
  <si>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</si>
  <si>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</si>
  <si>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</si>
  <si>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</si>
  <si>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</si>
  <si>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</si>
  <si>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</si>
  <si>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</si>
  <si>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</si>
  <si>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</si>
  <si>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</si>
  <si>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</si>
  <si>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</si>
  <si>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</si>
  <si>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</si>
  <si>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</si>
  <si>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</si>
  <si>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</si>
  <si>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</si>
  <si>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</si>
  <si>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</si>
  <si>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</si>
  <si>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</si>
  <si>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</si>
  <si>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</si>
  <si>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</si>
  <si>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</si>
  <si>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</si>
  <si>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</si>
  <si>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</si>
  <si>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</si>
  <si>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</si>
  <si>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</si>
  <si>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</si>
  <si>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</si>
  <si>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</si>
  <si>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</si>
  <si>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</si>
  <si>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</si>
  <si>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</si>
  <si>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</si>
  <si>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</si>
  <si>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</si>
  <si>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</si>
  <si>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</si>
  <si>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</si>
  <si>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</si>
  <si>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</si>
  <si>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</si>
  <si>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</si>
  <si>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</si>
  <si>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</si>
  <si>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</si>
  <si>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</si>
  <si>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</si>
  <si>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</si>
  <si>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</si>
  <si>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</si>
  <si>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</si>
  <si>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</si>
  <si>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</si>
  <si>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</si>
  <si>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</si>
  <si>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</si>
  <si>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</si>
  <si>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</si>
  <si>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</si>
  <si>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</si>
  <si>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</si>
  <si>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</si>
  <si>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</si>
  <si>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</si>
  <si>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</si>
  <si>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</si>
  <si>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</si>
  <si>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</si>
  <si>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</si>
  <si>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</si>
  <si>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</si>
  <si>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</si>
  <si>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</si>
  <si>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</si>
  <si>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</si>
  <si>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</si>
  <si>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</si>
  <si>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</si>
  <si>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</si>
  <si>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</si>
  <si>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</si>
  <si>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</si>
  <si>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</si>
  <si>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</si>
  <si>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</si>
  <si>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</si>
  <si>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</si>
  <si>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</si>
  <si>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</si>
  <si>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</si>
  <si>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</si>
  <si>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</si>
  <si>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</si>
  <si>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</si>
  <si>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</si>
  <si>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</si>
  <si>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</si>
  <si>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</si>
  <si>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</si>
  <si>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</si>
  <si>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</si>
  <si>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</si>
  <si>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</si>
  <si>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</si>
  <si>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</si>
  <si>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</si>
  <si>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</si>
  <si>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</si>
  <si>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</si>
  <si>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</si>
  <si>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</si>
  <si>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</si>
  <si>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</si>
  <si>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</si>
  <si>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</si>
  <si>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</si>
  <si>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</si>
  <si>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</si>
  <si>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</si>
  <si>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</si>
  <si>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</si>
  <si>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</si>
  <si>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</si>
  <si>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</si>
  <si>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</si>
  <si>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</si>
  <si>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</si>
  <si>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</si>
  <si>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</si>
  <si>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</si>
  <si>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</si>
  <si>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</si>
  <si>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</si>
  <si>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</si>
  <si>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</si>
  <si>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</si>
  <si>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</si>
  <si>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</si>
  <si>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</si>
  <si>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</si>
  <si>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</si>
  <si>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</si>
  <si>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</si>
  <si>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</si>
  <si>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</si>
  <si>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</si>
  <si>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</si>
  <si>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</si>
  <si>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</si>
  <si>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</si>
  <si>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</si>
  <si>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</si>
  <si>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</si>
  <si>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</si>
  <si>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</si>
  <si>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</si>
  <si>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</si>
  <si>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</si>
  <si>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</si>
  <si>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</si>
  <si>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</si>
  <si>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</si>
  <si>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</si>
  <si>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</si>
  <si>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</si>
  <si>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</si>
  <si>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</si>
  <si>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</si>
  <si>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</si>
  <si>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</si>
  <si>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</si>
  <si>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</si>
  <si>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</si>
  <si>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</si>
  <si>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</si>
  <si>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</si>
  <si>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</si>
  <si>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</si>
  <si>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</si>
  <si>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</si>
  <si>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</si>
  <si>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</si>
  <si>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</si>
  <si>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</si>
  <si>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</si>
  <si>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</si>
  <si>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</si>
  <si>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</si>
  <si>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</si>
  <si>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</si>
  <si>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</si>
  <si>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</si>
  <si>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</si>
  <si>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</si>
  <si>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</si>
  <si>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</si>
  <si>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</si>
  <si>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</si>
  <si>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</si>
  <si>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</si>
  <si>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</si>
  <si>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</si>
  <si>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</si>
  <si>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</si>
  <si>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</si>
  <si>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</si>
  <si>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</si>
  <si>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</si>
  <si>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</si>
  <si>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</si>
  <si>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</si>
  <si>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</si>
  <si>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</si>
  <si>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</si>
  <si>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</si>
  <si>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</si>
  <si>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</si>
  <si>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</si>
  <si>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</si>
  <si>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</si>
  <si>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</si>
  <si>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</si>
  <si>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</si>
  <si>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</si>
  <si>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</si>
  <si>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</si>
  <si>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</si>
  <si>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</si>
  <si>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</si>
  <si>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</si>
  <si>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</si>
  <si>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</si>
  <si>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</si>
  <si>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</si>
  <si>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</si>
  <si>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</si>
  <si>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</si>
  <si>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</si>
  <si>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</si>
  <si>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</si>
  <si>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</si>
  <si>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</si>
  <si>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</si>
  <si>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</si>
  <si>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</si>
  <si>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</si>
  <si>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</si>
  <si>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</si>
  <si>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</si>
  <si>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</si>
  <si>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</si>
  <si>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</si>
  <si>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</si>
  <si>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</si>
  <si>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</si>
  <si>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</si>
  <si>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</si>
  <si>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</si>
  <si>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</si>
  <si>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</si>
  <si>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</si>
  <si>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</si>
  <si>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</si>
  <si>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</si>
  <si>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</si>
  <si>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</si>
  <si>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</si>
  <si>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</si>
  <si>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</si>
  <si>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</si>
  <si>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</si>
  <si>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</si>
  <si>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</si>
  <si>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</si>
  <si>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</si>
  <si>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</si>
  <si>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</si>
  <si>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</si>
  <si>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</si>
  <si>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</si>
  <si>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</si>
  <si>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</si>
  <si>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</si>
  <si>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</si>
  <si>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</si>
  <si>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</si>
  <si>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</si>
  <si>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</si>
  <si>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</si>
  <si>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</si>
  <si>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</si>
  <si>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</si>
  <si>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</si>
  <si>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</si>
  <si>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</si>
  <si>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</si>
  <si>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</si>
  <si>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</si>
  <si>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</si>
  <si>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</si>
  <si>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</si>
  <si>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</si>
  <si>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</si>
  <si>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</si>
  <si>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</si>
  <si>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</si>
  <si>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</si>
  <si>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</si>
  <si>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</si>
  <si>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</si>
  <si>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</si>
  <si>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</si>
  <si>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</si>
  <si>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</si>
  <si>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</si>
  <si>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</si>
  <si>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</si>
  <si>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</si>
  <si>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</si>
  <si>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</si>
  <si>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</si>
  <si>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</si>
  <si>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</si>
  <si>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</si>
  <si>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</si>
  <si>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</si>
  <si>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</si>
  <si>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</si>
  <si>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</si>
  <si>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</si>
  <si>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</si>
  <si>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</si>
  <si>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</si>
  <si>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</si>
  <si>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</si>
  <si>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</si>
  <si>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</si>
  <si>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</si>
  <si>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</si>
  <si>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</si>
  <si>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</si>
  <si>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</si>
  <si>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</si>
  <si>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</si>
  <si>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</si>
  <si>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</si>
  <si>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</si>
  <si>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</si>
  <si>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</si>
  <si>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</si>
  <si>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</si>
  <si>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</si>
  <si>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</si>
  <si>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</si>
  <si>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</si>
  <si>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</si>
  <si>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</si>
  <si>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</si>
  <si>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</si>
  <si>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</si>
  <si>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</si>
  <si>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</si>
  <si>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</si>
  <si>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</si>
  <si>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</si>
  <si>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</si>
  <si>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</si>
  <si>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</si>
  <si>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</si>
  <si>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</si>
  <si>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</si>
  <si>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</si>
  <si>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</si>
  <si>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</si>
  <si>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</si>
  <si>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</si>
  <si>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</si>
  <si>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</si>
  <si>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</si>
  <si>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</si>
  <si>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</si>
  <si>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</si>
  <si>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</si>
  <si>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</si>
  <si>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</si>
  <si>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</si>
  <si>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</si>
  <si>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</si>
  <si>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</si>
  <si>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</si>
  <si>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</si>
  <si>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</si>
  <si>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</si>
  <si>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</si>
  <si>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</si>
  <si>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</si>
  <si>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</si>
  <si>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</si>
  <si>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</si>
  <si>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</si>
  <si>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</si>
  <si>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</si>
  <si>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</si>
  <si>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</si>
  <si>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</si>
  <si>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</si>
  <si>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</si>
  <si>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</si>
  <si>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</si>
  <si>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</si>
  <si>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</si>
  <si>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</si>
  <si>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</si>
  <si>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</si>
  <si>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</si>
  <si>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</si>
  <si>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</si>
  <si>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</si>
  <si>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</si>
  <si>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</si>
  <si>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</si>
  <si>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</si>
  <si>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</si>
  <si>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</si>
  <si>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</si>
  <si>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</si>
  <si>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</si>
  <si>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</si>
  <si>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</si>
  <si>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</si>
  <si>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</si>
  <si>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</si>
  <si>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</si>
  <si>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</si>
  <si>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</si>
  <si>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</si>
  <si>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</si>
  <si>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</si>
  <si>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</si>
  <si>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</si>
  <si>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</si>
  <si>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</si>
  <si>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</si>
  <si>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</si>
  <si>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</si>
  <si>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</si>
  <si>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</si>
  <si>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</si>
  <si>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</si>
  <si>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</si>
  <si>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</si>
  <si>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</si>
  <si>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</si>
  <si>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</si>
  <si>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</si>
  <si>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</si>
  <si>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</si>
  <si>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</si>
  <si>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</si>
  <si>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</si>
  <si>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</si>
  <si>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</si>
  <si>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</si>
  <si>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</si>
  <si>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</si>
  <si>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</si>
  <si>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</si>
  <si>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</si>
  <si>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</si>
  <si>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</si>
  <si>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</si>
  <si>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</si>
  <si>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</si>
  <si>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</si>
  <si>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</si>
  <si>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</si>
  <si>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</si>
  <si>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</si>
  <si>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</si>
  <si>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</si>
  <si>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</si>
  <si>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</si>
  <si>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</si>
  <si>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</si>
  <si>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</si>
  <si>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</si>
  <si>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</si>
  <si>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</si>
  <si>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</si>
  <si>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</si>
  <si>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</si>
  <si>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</si>
  <si>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</si>
  <si>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</si>
  <si>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</si>
  <si>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</si>
  <si>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</si>
  <si>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</si>
  <si>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</si>
  <si>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</si>
  <si>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</si>
  <si>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</si>
  <si>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</si>
  <si>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</si>
  <si>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</si>
  <si>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</si>
  <si>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</si>
  <si>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</si>
  <si>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</si>
  <si>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</si>
  <si>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</si>
  <si>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</si>
  <si>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</si>
  <si>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</si>
  <si>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</si>
  <si>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</si>
  <si>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</si>
  <si>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</si>
  <si>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</si>
  <si>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</si>
  <si>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</si>
  <si>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</si>
  <si>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</si>
  <si>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</si>
  <si>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</si>
  <si>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</si>
  <si>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</si>
  <si>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</si>
  <si>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</si>
  <si>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</si>
  <si>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</si>
  <si>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</si>
  <si>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</si>
  <si>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</si>
  <si>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</si>
  <si>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</si>
  <si>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</si>
  <si>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</si>
  <si>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</si>
  <si>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</si>
  <si>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</si>
  <si>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</si>
  <si>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</si>
  <si>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</si>
  <si>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</si>
  <si>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</si>
  <si>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</si>
  <si>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</si>
  <si>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</si>
  <si>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</si>
  <si>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</si>
  <si>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</si>
  <si>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</si>
  <si>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</si>
  <si>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</si>
  <si>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</si>
  <si>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</si>
  <si>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</si>
  <si>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</si>
  <si>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</si>
  <si>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</si>
  <si>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</si>
  <si>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</si>
  <si>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</si>
  <si>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</si>
  <si>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</si>
  <si>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</si>
  <si>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</si>
  <si>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</si>
  <si>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</si>
  <si>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</si>
  <si>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</si>
  <si>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</si>
  <si>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</si>
  <si>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</si>
  <si>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</si>
  <si>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</si>
  <si>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</si>
  <si>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</si>
  <si>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</si>
  <si>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</si>
  <si>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</si>
  <si>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</si>
  <si>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</si>
  <si>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</si>
  <si>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</si>
  <si>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</si>
  <si>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</si>
  <si>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</si>
  <si>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</si>
  <si>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</si>
  <si>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</si>
  <si>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</si>
  <si>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</si>
  <si>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</si>
  <si>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</si>
  <si>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</si>
  <si>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</si>
  <si>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</si>
  <si>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</si>
  <si>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</si>
  <si>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</si>
  <si>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</si>
  <si>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</si>
  <si>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</si>
  <si>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</si>
  <si>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</si>
  <si>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</si>
  <si>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</si>
  <si>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</si>
  <si>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</si>
  <si>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</si>
  <si>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</si>
  <si>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</si>
  <si>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</si>
  <si>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</si>
  <si>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</si>
  <si>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</si>
  <si>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</si>
  <si>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</si>
  <si>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</si>
  <si>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</si>
  <si>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</si>
  <si>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</si>
  <si>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</si>
  <si>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</si>
  <si>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</si>
  <si>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</si>
  <si>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</si>
  <si>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</si>
  <si>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</si>
  <si>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</si>
  <si>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</si>
  <si>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</si>
  <si>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</si>
  <si>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</si>
  <si>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</si>
  <si>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</si>
  <si>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</si>
  <si>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</si>
  <si>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</si>
  <si>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</si>
  <si>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</si>
  <si>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</si>
  <si>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</si>
  <si>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</si>
  <si>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</si>
  <si>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</si>
  <si>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</si>
  <si>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</si>
  <si>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</si>
  <si>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</si>
  <si>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</si>
  <si>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</si>
  <si>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</si>
  <si>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</si>
  <si>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</si>
  <si>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</si>
  <si>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</si>
  <si>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</si>
  <si>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</si>
  <si>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</si>
  <si>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</si>
  <si>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</si>
  <si>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</si>
  <si>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</si>
  <si>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</si>
  <si>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</si>
  <si>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</si>
  <si>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</si>
  <si>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</si>
  <si>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</si>
  <si>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</si>
  <si>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</si>
  <si>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</si>
  <si>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</si>
  <si>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</si>
  <si>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</si>
  <si>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</si>
  <si>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</si>
  <si>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</si>
  <si>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</si>
  <si>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</si>
  <si>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</si>
  <si>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</si>
  <si>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</si>
  <si>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</si>
  <si>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</si>
  <si>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</si>
  <si>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</si>
  <si>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</si>
  <si>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</si>
  <si>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</si>
  <si>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</si>
  <si>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</si>
  <si>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</si>
  <si>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</si>
  <si>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</si>
  <si>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</si>
  <si>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</si>
  <si>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</si>
  <si>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</si>
  <si>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</si>
  <si>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</si>
  <si>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</si>
  <si>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</si>
  <si>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</si>
  <si>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</si>
  <si>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</si>
  <si>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</si>
  <si>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</si>
  <si>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</si>
  <si>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</si>
  <si>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</si>
  <si>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</si>
  <si>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</si>
  <si>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</si>
  <si>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</si>
  <si>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</si>
  <si>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</si>
  <si>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</si>
  <si>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</si>
  <si>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</si>
  <si>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</si>
  <si>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</si>
  <si>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</si>
  <si>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</si>
  <si>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</si>
  <si>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</si>
  <si>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</si>
  <si>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</si>
  <si>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</si>
  <si>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</si>
  <si>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</si>
  <si>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</si>
  <si>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</si>
  <si>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</si>
  <si>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</si>
  <si>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</si>
  <si>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</si>
  <si>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</si>
  <si>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</si>
  <si>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</si>
  <si>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</si>
  <si>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</si>
  <si>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</si>
  <si>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</si>
  <si>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</si>
  <si>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</si>
  <si>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</si>
  <si>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</si>
  <si>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</si>
  <si>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</si>
  <si>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</si>
  <si>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</si>
  <si>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</si>
  <si>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</si>
  <si>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</si>
  <si>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</si>
  <si>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</si>
  <si>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</si>
  <si>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</si>
  <si>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</si>
  <si>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</si>
  <si>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</si>
  <si>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</si>
  <si>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</si>
  <si>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</si>
  <si>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</si>
  <si>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</si>
  <si>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</si>
  <si>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</si>
  <si>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</si>
  <si>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</si>
  <si>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</si>
  <si>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</si>
  <si>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</si>
  <si>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</si>
  <si>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</si>
  <si>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</si>
  <si>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</si>
  <si>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</si>
  <si>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</si>
  <si>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</si>
  <si>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</si>
  <si>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</si>
  <si>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</si>
  <si>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</si>
  <si>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</si>
  <si>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</si>
  <si>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</si>
  <si>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</si>
  <si>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</si>
  <si>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</si>
  <si>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</si>
  <si>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</si>
  <si>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</si>
  <si>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</si>
  <si>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</si>
  <si>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</si>
  <si>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</si>
  <si>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</si>
  <si>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</si>
  <si>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</si>
  <si>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</si>
  <si>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</si>
  <si>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</si>
  <si>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</si>
  <si>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</si>
  <si>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</si>
  <si>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</si>
  <si>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</si>
  <si>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</si>
  <si>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</si>
  <si>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</si>
  <si>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</si>
  <si>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</si>
  <si>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</si>
  <si>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</si>
  <si>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</si>
  <si>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</si>
  <si>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</si>
  <si>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</si>
  <si>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</si>
  <si>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</si>
  <si>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</si>
  <si>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</si>
  <si>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</si>
  <si>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</si>
  <si>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</si>
  <si>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</si>
  <si>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</si>
  <si>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</si>
  <si>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</si>
  <si>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</si>
  <si>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</si>
  <si>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</si>
  <si>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</si>
  <si>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</si>
  <si>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</si>
  <si>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</si>
  <si>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</si>
  <si>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</si>
  <si>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</si>
  <si>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</si>
  <si>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</si>
  <si>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</si>
  <si>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</si>
  <si>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</si>
  <si>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</si>
  <si>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</si>
  <si>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</si>
  <si>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</si>
  <si>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</si>
  <si>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</si>
  <si>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</si>
  <si>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</si>
  <si>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</si>
  <si>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</si>
  <si>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</si>
  <si>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</si>
  <si>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</si>
  <si>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</si>
  <si>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</si>
  <si>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</si>
  <si>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</si>
  <si>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</si>
  <si>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</si>
  <si>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</si>
  <si>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</si>
  <si>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</si>
  <si>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</si>
  <si>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</si>
  <si>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</si>
  <si>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</si>
  <si>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</si>
  <si>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</si>
  <si>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</si>
  <si>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</si>
  <si>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</si>
  <si>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</si>
  <si>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</si>
  <si>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</si>
  <si>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</si>
  <si>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</si>
  <si>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</si>
  <si>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</si>
  <si>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</si>
  <si>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</si>
  <si>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</si>
  <si>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</si>
  <si>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</si>
  <si>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</si>
  <si>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</si>
  <si>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</si>
  <si>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</si>
  <si>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</si>
  <si>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</si>
  <si>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</si>
  <si>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</si>
  <si>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</si>
  <si>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</si>
  <si>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</si>
  <si>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</si>
  <si>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</si>
  <si>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</si>
  <si>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</si>
  <si>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</si>
  <si>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</si>
  <si>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</si>
  <si>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</si>
  <si>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</si>
  <si>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</si>
  <si>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</si>
  <si>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</si>
  <si>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</si>
  <si>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</si>
  <si>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</si>
  <si>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</si>
  <si>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</si>
  <si>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</si>
  <si>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</si>
  <si>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</si>
  <si>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</si>
  <si>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</si>
  <si>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</si>
  <si>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</si>
  <si>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</si>
  <si>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</si>
  <si>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</si>
  <si>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</si>
  <si>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</si>
  <si>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</si>
  <si>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</si>
  <si>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</si>
  <si>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</si>
  <si>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</si>
  <si>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</si>
  <si>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</si>
  <si>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</si>
  <si>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</si>
  <si>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</si>
  <si>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</si>
  <si>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</si>
  <si>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</si>
  <si>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</si>
  <si>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</si>
  <si>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</si>
  <si>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</si>
  <si>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</si>
  <si>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</si>
  <si>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</si>
  <si>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</si>
  <si>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</si>
  <si>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</si>
  <si>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</si>
  <si>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</si>
  <si>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</si>
  <si>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</si>
  <si>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</si>
  <si>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</si>
  <si>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</si>
  <si>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</si>
  <si>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</si>
  <si>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</si>
  <si>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</si>
  <si>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</si>
  <si>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</si>
  <si>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</si>
  <si>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</si>
  <si>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</si>
  <si>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</si>
  <si>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</si>
  <si>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</si>
  <si>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</si>
  <si>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</si>
  <si>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</si>
  <si>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</si>
  <si>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</si>
  <si>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</si>
  <si>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</si>
  <si>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</si>
  <si>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</si>
  <si>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</si>
  <si>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</si>
  <si>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</si>
  <si>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</si>
  <si>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</si>
  <si>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</si>
  <si>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</si>
  <si>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</si>
  <si>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</si>
  <si>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</si>
  <si>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</si>
  <si>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</si>
  <si>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</si>
  <si>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</si>
  <si>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</si>
  <si>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</si>
  <si>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</si>
  <si>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</si>
  <si>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</si>
  <si>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</si>
  <si>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</si>
  <si>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</si>
  <si>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</si>
  <si>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</si>
  <si>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</si>
  <si>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</si>
  <si>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</si>
  <si>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</si>
  <si>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</si>
  <si>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</si>
  <si>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</si>
  <si>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</si>
  <si>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</si>
  <si>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</si>
  <si>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</si>
  <si>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</si>
  <si>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</si>
  <si>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</si>
  <si>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</si>
  <si>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</si>
  <si>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</si>
  <si>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</si>
  <si>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</si>
  <si>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</si>
  <si>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</si>
  <si>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</si>
  <si>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</si>
  <si>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</si>
  <si>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</si>
  <si>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</si>
  <si>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</si>
  <si>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</si>
  <si>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</si>
  <si>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</si>
  <si>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</si>
  <si>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</si>
  <si>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</si>
  <si>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</si>
  <si>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</si>
  <si>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</si>
  <si>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</si>
  <si>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</si>
  <si>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</si>
  <si>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</si>
  <si>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</si>
  <si>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</si>
  <si>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</si>
  <si>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</si>
  <si>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</si>
  <si>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</si>
  <si>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</si>
  <si>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</si>
  <si>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</si>
  <si>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</si>
  <si>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</si>
  <si>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</si>
  <si>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</si>
  <si>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</si>
  <si>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</si>
  <si>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</si>
  <si>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</si>
  <si>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</si>
  <si>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</si>
  <si>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</si>
  <si>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</si>
  <si>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</si>
  <si>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</si>
  <si>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</si>
  <si>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</si>
  <si>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</si>
  <si>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</si>
  <si>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</si>
  <si>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</si>
  <si>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</si>
  <si>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</si>
  <si>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</si>
  <si>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</si>
  <si>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</si>
  <si>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</si>
  <si>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</si>
  <si>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</si>
  <si>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</si>
  <si>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</si>
  <si>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</si>
  <si>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</si>
  <si>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</si>
  <si>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</si>
  <si>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</si>
  <si>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</si>
  <si>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</si>
  <si>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</si>
  <si>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</si>
  <si>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</si>
  <si>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</si>
  <si>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</si>
  <si>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</si>
  <si>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</si>
  <si>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</si>
  <si>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</si>
  <si>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</si>
  <si>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</si>
  <si>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</si>
  <si>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</si>
  <si>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</si>
  <si>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</si>
  <si>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</si>
  <si>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</si>
  <si>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</si>
  <si>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</si>
  <si>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</si>
  <si>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</si>
  <si>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</si>
  <si>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</si>
  <si>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</si>
  <si>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</si>
  <si>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</si>
  <si>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</si>
  <si>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</si>
  <si>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</si>
  <si>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</si>
  <si>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</si>
  <si>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</si>
  <si>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</si>
  <si>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</si>
  <si>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</si>
  <si>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</si>
  <si>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</si>
  <si>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</si>
  <si>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</si>
  <si>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</si>
  <si>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</si>
  <si>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</si>
  <si>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</si>
  <si>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</si>
  <si>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</si>
  <si>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</si>
  <si>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</si>
  <si>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</si>
  <si>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</si>
  <si>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</si>
  <si>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</si>
  <si>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</si>
  <si>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</si>
  <si>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</si>
  <si>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</si>
  <si>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</si>
  <si>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</si>
  <si>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</si>
  <si>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</si>
  <si>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</si>
  <si>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</si>
  <si>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</si>
  <si>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</si>
  <si>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</si>
  <si>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</si>
  <si>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</si>
  <si>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</si>
  <si>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</si>
  <si>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</si>
  <si>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</si>
  <si>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</si>
  <si>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</si>
  <si>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</si>
  <si>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</si>
  <si>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</si>
  <si>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</si>
  <si>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</si>
  <si>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</si>
  <si>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</si>
  <si>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</si>
  <si>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</si>
  <si>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</si>
  <si>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</si>
  <si>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</si>
  <si>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</si>
  <si>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</si>
  <si>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</si>
  <si>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</si>
  <si>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</si>
  <si>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</si>
  <si>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</si>
  <si>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</si>
  <si>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</si>
  <si>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</si>
  <si>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</si>
  <si>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</si>
  <si>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</si>
  <si>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</si>
  <si>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</si>
  <si>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</si>
  <si>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</si>
  <si>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</si>
  <si>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</si>
  <si>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</si>
  <si>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</si>
  <si>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</si>
  <si>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</si>
  <si>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</si>
  <si>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</si>
  <si>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</si>
  <si>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</si>
  <si>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</si>
  <si>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</si>
  <si>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</si>
  <si>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</si>
  <si>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</si>
  <si>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</si>
  <si>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</si>
  <si>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</si>
  <si>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</si>
  <si>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</si>
  <si>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</si>
  <si>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</si>
  <si>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</si>
  <si>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</si>
  <si>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</si>
  <si>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</si>
  <si>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</si>
  <si>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</si>
  <si>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</si>
  <si>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</si>
  <si>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</si>
  <si>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</si>
  <si>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</si>
  <si>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</si>
  <si>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</si>
  <si>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</si>
  <si>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</si>
  <si>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</si>
  <si>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</si>
  <si>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</si>
  <si>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</si>
  <si>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</si>
  <si>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</si>
  <si>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</si>
  <si>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</si>
  <si>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</si>
  <si>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</si>
  <si>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</si>
  <si>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</si>
  <si>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</si>
  <si>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</si>
  <si>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</si>
  <si>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</si>
  <si>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</si>
  <si>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</si>
  <si>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</si>
  <si>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</si>
  <si>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</si>
  <si>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</si>
  <si>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</si>
  <si>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</si>
  <si>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</si>
  <si>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</si>
  <si>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</si>
  <si>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</si>
  <si>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</si>
  <si>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</si>
  <si>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</si>
  <si>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</si>
  <si>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</si>
  <si>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</si>
  <si>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</si>
  <si>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</si>
  <si>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</si>
  <si>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</si>
  <si>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</si>
  <si>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</si>
  <si>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</si>
  <si>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</si>
  <si>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</si>
  <si>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</si>
  <si>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</si>
  <si>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</si>
  <si>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</si>
  <si>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</si>
  <si>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</si>
  <si>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</si>
  <si>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</si>
  <si>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</si>
  <si>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</si>
  <si>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</si>
  <si>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</si>
  <si>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</si>
  <si>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</si>
  <si>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</si>
  <si>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</si>
  <si>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</si>
  <si>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</si>
  <si>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</si>
  <si>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</si>
  <si>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</si>
  <si>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</si>
  <si>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</si>
  <si>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</si>
  <si>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</si>
  <si>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</si>
  <si>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</si>
  <si>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</si>
  <si>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</si>
  <si>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</si>
  <si>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</si>
  <si>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</si>
  <si>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</si>
  <si>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</si>
  <si>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</si>
  <si>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</si>
  <si>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</si>
  <si>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</si>
  <si>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</si>
  <si>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</si>
  <si>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</si>
  <si>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</si>
  <si>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</si>
  <si>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</si>
  <si>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</si>
  <si>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</si>
  <si>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</si>
  <si>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</si>
  <si>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</si>
  <si>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</si>
  <si>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</si>
  <si>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</si>
  <si>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</si>
  <si>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</si>
  <si>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</si>
  <si>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</si>
  <si>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</si>
  <si>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</si>
  <si>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</si>
  <si>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</si>
  <si>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</si>
  <si>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</si>
  <si>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</si>
  <si>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</si>
  <si>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</si>
  <si>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</si>
  <si>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</si>
  <si>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</si>
  <si>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</si>
  <si>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</si>
  <si>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</si>
  <si>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</si>
  <si>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</si>
  <si>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</si>
  <si>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</si>
  <si>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</si>
  <si>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</si>
  <si>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</si>
  <si>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</si>
  <si>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</si>
  <si>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</si>
  <si>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</si>
  <si>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</si>
  <si>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</si>
  <si>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</si>
  <si>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</si>
  <si>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</si>
  <si>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</si>
  <si>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</si>
  <si>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</si>
  <si>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</si>
  <si>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</si>
  <si>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</si>
  <si>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</si>
  <si>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</si>
  <si>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</si>
  <si>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</si>
  <si>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</si>
  <si>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</si>
  <si>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</si>
  <si>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</si>
  <si>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</si>
  <si>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</si>
  <si>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</si>
  <si>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</si>
  <si>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</si>
  <si>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</si>
  <si>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</si>
  <si>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</si>
  <si>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</si>
  <si>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</si>
  <si>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</si>
  <si>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</si>
  <si>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</si>
  <si>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</si>
  <si>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</si>
  <si>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</si>
  <si>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</si>
  <si>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</si>
  <si>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</si>
  <si>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</si>
  <si>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</si>
  <si>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</si>
  <si>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</si>
  <si>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</si>
  <si>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</si>
  <si>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</si>
  <si>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</si>
  <si>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</si>
  <si>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</si>
  <si>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</si>
  <si>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</si>
  <si>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</si>
  <si>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</si>
  <si>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</si>
  <si>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</si>
  <si>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</si>
  <si>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</si>
  <si>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</si>
  <si>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</si>
  <si>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</si>
  <si>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</si>
  <si>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</si>
  <si>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</si>
  <si>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</si>
  <si>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</si>
  <si>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</si>
  <si>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</si>
  <si>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</si>
  <si>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</si>
  <si>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</si>
  <si>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</si>
  <si>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</si>
  <si>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</si>
  <si>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</si>
  <si>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</si>
  <si>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</si>
  <si>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</si>
  <si>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</si>
  <si>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</si>
  <si>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</si>
  <si>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</si>
  <si>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</si>
  <si>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</si>
  <si>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</si>
  <si>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</si>
  <si>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</si>
  <si>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</si>
  <si>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</si>
  <si>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</si>
  <si>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</si>
  <si>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</si>
  <si>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</si>
  <si>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</si>
  <si>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</si>
  <si>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</si>
  <si>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</si>
  <si>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</si>
  <si>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</si>
  <si>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</si>
  <si>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</si>
  <si>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</si>
  <si>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</si>
  <si>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</si>
  <si>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</si>
  <si>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</si>
  <si>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</si>
  <si>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</si>
  <si>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</si>
  <si>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</si>
  <si>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</si>
  <si>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</si>
  <si>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</si>
  <si>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</si>
  <si>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</si>
  <si>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</si>
  <si>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</si>
  <si>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</si>
  <si>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</si>
  <si>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</si>
  <si>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</si>
  <si>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</si>
  <si>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</si>
  <si>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</si>
  <si>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</si>
  <si>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</si>
  <si>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</si>
  <si>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</si>
  <si>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</si>
  <si>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</si>
  <si>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</si>
  <si>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</si>
  <si>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</si>
  <si>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</si>
  <si>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</si>
  <si>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</si>
  <si>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</si>
  <si>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</si>
  <si>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</si>
  <si>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</si>
  <si>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</si>
  <si>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</si>
  <si>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</si>
  <si>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</si>
  <si>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</si>
  <si>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</si>
  <si>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</si>
  <si>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</si>
  <si>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</si>
  <si>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</si>
  <si>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</si>
  <si>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</si>
  <si>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</si>
  <si>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</si>
  <si>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</si>
  <si>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</si>
  <si>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</si>
  <si>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</si>
  <si>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</si>
  <si>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</si>
  <si>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</si>
  <si>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</si>
  <si>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</si>
  <si>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</si>
  <si>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</si>
  <si>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</si>
  <si>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</si>
  <si>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</si>
  <si>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</si>
  <si>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</si>
  <si>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</si>
  <si>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</si>
  <si>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</si>
  <si>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</si>
  <si>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</si>
  <si>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</si>
  <si>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</si>
  <si>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</si>
  <si>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</si>
  <si>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</si>
  <si>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</si>
  <si>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</si>
  <si>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</si>
  <si>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</si>
  <si>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</si>
  <si>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</si>
  <si>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</si>
  <si>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</si>
  <si>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</si>
  <si>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</si>
  <si>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</si>
  <si>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</si>
  <si>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</si>
  <si>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</si>
  <si>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</si>
  <si>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</si>
  <si>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</si>
  <si>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</si>
  <si>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</si>
  <si>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</si>
  <si>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</si>
  <si>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</si>
  <si>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</si>
  <si>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</si>
  <si>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</si>
  <si>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</si>
  <si>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</si>
  <si>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</si>
  <si>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</si>
  <si>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</si>
  <si>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</si>
  <si>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</si>
  <si>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</si>
  <si>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</si>
  <si>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</si>
  <si>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</si>
  <si>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</si>
  <si>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</si>
  <si>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</si>
  <si>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</si>
  <si>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</si>
  <si>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</si>
  <si>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</si>
  <si>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</si>
  <si>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</si>
  <si>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</si>
  <si>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</si>
  <si>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</si>
  <si>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</si>
  <si>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</si>
  <si>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</si>
  <si>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</si>
  <si>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</si>
  <si>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</si>
  <si>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</si>
  <si>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</si>
  <si>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</si>
  <si>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</si>
  <si>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</si>
  <si>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</si>
  <si>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</si>
  <si>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</si>
  <si>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</si>
  <si>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</si>
  <si>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</si>
  <si>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</si>
  <si>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</si>
  <si>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</si>
  <si>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</si>
  <si>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</si>
  <si>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</si>
  <si>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</si>
  <si>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</si>
  <si>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</si>
  <si>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</si>
  <si>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</si>
  <si>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</si>
  <si>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</si>
  <si>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</si>
  <si>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</si>
  <si>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</si>
  <si>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</si>
  <si>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</si>
  <si>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</si>
  <si>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</si>
  <si>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</si>
  <si>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</si>
  <si>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</si>
  <si>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</si>
  <si>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</si>
  <si>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</si>
  <si>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</si>
  <si>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</si>
  <si>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</si>
  <si>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</si>
  <si>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</si>
  <si>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</si>
  <si>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</si>
  <si>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</si>
  <si>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</si>
  <si>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</si>
  <si>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</si>
  <si>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</si>
  <si>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</si>
  <si>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</si>
  <si>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</si>
  <si>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</si>
  <si>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</si>
  <si>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</si>
  <si>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</si>
  <si>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</si>
  <si>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</si>
  <si>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</si>
  <si>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</si>
  <si>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</si>
  <si>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</si>
  <si>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</si>
  <si>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</si>
  <si>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</si>
  <si>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</si>
  <si>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</si>
  <si>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</si>
  <si>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</si>
  <si>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</si>
  <si>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</si>
  <si>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</si>
  <si>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</si>
  <si>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</si>
  <si>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</si>
  <si>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</si>
  <si>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</si>
  <si>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</si>
  <si>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</si>
  <si>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</si>
  <si>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</si>
  <si>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</si>
  <si>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</si>
  <si>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</si>
  <si>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</si>
  <si>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</si>
  <si>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</si>
  <si>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</si>
  <si>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</si>
  <si>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</si>
  <si>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</si>
  <si>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</si>
  <si>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</si>
  <si>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</si>
  <si>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</si>
  <si>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</si>
  <si>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</si>
  <si>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</si>
  <si>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</si>
  <si>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</si>
  <si>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</si>
  <si>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</si>
  <si>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</si>
  <si>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</si>
  <si>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</si>
  <si>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</si>
  <si>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</si>
  <si>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</si>
  <si>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</si>
  <si>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</si>
  <si>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</si>
  <si>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</si>
  <si>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</si>
  <si>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</si>
  <si>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</si>
  <si>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</si>
  <si>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</si>
  <si>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</si>
  <si>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</si>
  <si>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</si>
  <si>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</si>
  <si>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</si>
  <si>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</si>
  <si>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</si>
  <si>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</si>
  <si>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</si>
  <si>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</si>
  <si>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</si>
  <si>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</si>
  <si>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</si>
  <si>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</si>
  <si>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</si>
  <si>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</si>
  <si>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</si>
  <si>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</si>
  <si>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</si>
  <si>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</si>
  <si>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</si>
  <si>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</si>
  <si>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</si>
  <si>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</si>
  <si>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</si>
  <si>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</si>
  <si>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</si>
  <si>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</si>
  <si>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</si>
  <si>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</si>
  <si>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</si>
  <si>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</si>
  <si>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</si>
  <si>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</si>
  <si>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</si>
  <si>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</si>
  <si>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</si>
  <si>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</si>
  <si>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</si>
  <si>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</si>
  <si>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</si>
  <si>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</si>
  <si>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</si>
  <si>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</si>
  <si>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</si>
  <si>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</si>
  <si>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</si>
  <si>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</si>
  <si>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</si>
  <si>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</si>
  <si>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</si>
  <si>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</si>
  <si>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</si>
  <si>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</si>
  <si>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</si>
  <si>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</si>
  <si>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</si>
  <si>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</si>
  <si>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</si>
  <si>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</si>
  <si>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</si>
  <si>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</si>
  <si>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</si>
  <si>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</si>
  <si>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</si>
  <si>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</si>
  <si>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</si>
  <si>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</si>
  <si>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</si>
  <si>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</si>
  <si>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</si>
  <si>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</si>
  <si>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</si>
  <si>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</si>
  <si>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</si>
  <si>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</si>
  <si>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</si>
  <si>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</si>
  <si>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</si>
  <si>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</si>
  <si>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</si>
  <si>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</si>
  <si>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</si>
  <si>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</si>
  <si>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</si>
  <si>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</si>
  <si>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</si>
  <si>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</si>
  <si>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</si>
  <si>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</si>
  <si>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</si>
  <si>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</si>
  <si>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</si>
  <si>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</si>
  <si>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</si>
  <si>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</si>
  <si>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</si>
  <si>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</si>
  <si>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</si>
  <si>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</si>
  <si>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</si>
  <si>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</si>
  <si>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</si>
  <si>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</si>
  <si>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</si>
  <si>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</si>
  <si>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</si>
  <si>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</si>
  <si>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</si>
  <si>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</si>
  <si>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</si>
  <si>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</si>
  <si>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</si>
  <si>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</si>
  <si>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</si>
  <si>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</si>
  <si>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</si>
  <si>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</si>
  <si>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</si>
  <si>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</si>
  <si>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</si>
  <si>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</si>
  <si>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</si>
  <si>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</si>
  <si>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</si>
  <si>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</si>
  <si>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</si>
  <si>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</si>
  <si>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</si>
  <si>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</si>
  <si>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</si>
  <si>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</si>
  <si>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</si>
  <si>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</si>
  <si>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</si>
  <si>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</si>
  <si>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</si>
  <si>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</si>
  <si>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</si>
  <si>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</si>
  <si>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</si>
  <si>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</si>
  <si>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</si>
  <si>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</si>
  <si>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</si>
  <si>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</si>
  <si>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</si>
  <si>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</si>
  <si>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</si>
  <si>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</si>
  <si>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</si>
  <si>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</si>
  <si>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</si>
  <si>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</si>
  <si>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</si>
  <si>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</si>
  <si>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</si>
  <si>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</si>
  <si>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</si>
  <si>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</si>
  <si>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</si>
  <si>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</si>
  <si>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</si>
  <si>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</si>
  <si>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</si>
  <si>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</si>
  <si>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</si>
  <si>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</si>
  <si>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</si>
  <si>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</si>
  <si>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</si>
  <si>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</si>
  <si>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</si>
  <si>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</si>
  <si>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</si>
  <si>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</si>
  <si>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</si>
  <si>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</si>
  <si>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</si>
  <si>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</si>
  <si>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</si>
  <si>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</si>
  <si>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</si>
  <si>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</si>
  <si>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</si>
  <si>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</si>
  <si>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</si>
  <si>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</si>
  <si>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</si>
  <si>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</si>
  <si>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</si>
  <si>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</si>
  <si>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</si>
  <si>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</si>
  <si>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</si>
  <si>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</si>
  <si>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</si>
  <si>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</si>
  <si>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</si>
  <si>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</si>
  <si>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</si>
  <si>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</si>
  <si>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</si>
  <si>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</si>
  <si>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</si>
  <si>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</si>
  <si>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</si>
  <si>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</si>
  <si>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</si>
  <si>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</si>
  <si>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</si>
  <si>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</si>
  <si>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</si>
  <si>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</si>
  <si>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</si>
  <si>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</si>
  <si>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</si>
  <si>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</si>
  <si>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</si>
  <si>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</si>
  <si>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</si>
  <si>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</si>
  <si>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</si>
  <si>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</si>
  <si>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</si>
  <si>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</si>
  <si>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</si>
  <si>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</si>
  <si>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</si>
  <si>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</si>
  <si>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</si>
  <si>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</si>
  <si>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</si>
  <si>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</si>
  <si>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</si>
  <si>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</si>
  <si>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</si>
  <si>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</si>
  <si>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</si>
  <si>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</si>
  <si>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</si>
  <si>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</si>
  <si>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</si>
  <si>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</si>
  <si>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</si>
  <si>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</si>
  <si>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</si>
  <si>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</si>
  <si>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</si>
  <si>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</si>
  <si>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</si>
  <si>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</si>
  <si>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</si>
  <si>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</si>
  <si>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</si>
  <si>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</si>
  <si>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</si>
  <si>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</si>
  <si>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</si>
  <si>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</si>
  <si>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</si>
  <si>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</si>
  <si>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</si>
  <si>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</si>
  <si>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</si>
  <si>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</si>
  <si>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</si>
  <si>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</si>
  <si>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</si>
  <si>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</si>
  <si>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</si>
  <si>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</si>
  <si>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</si>
  <si>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</si>
  <si>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</si>
  <si>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</si>
  <si>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</si>
  <si>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</si>
  <si>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</si>
  <si>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</si>
  <si>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</si>
  <si>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</si>
  <si>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</si>
  <si>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</si>
  <si>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</si>
  <si>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</si>
  <si>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</si>
  <si>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</si>
  <si>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</si>
  <si>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</si>
  <si>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</si>
  <si>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</si>
  <si>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</si>
  <si>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</si>
  <si>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</si>
  <si>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</si>
  <si>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</si>
  <si>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</si>
  <si>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</si>
  <si>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</si>
  <si>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</si>
  <si>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</si>
  <si>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</si>
  <si>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</si>
  <si>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</si>
  <si>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</si>
  <si>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</si>
  <si>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</si>
  <si>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</si>
  <si>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</si>
  <si>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</si>
  <si>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</si>
  <si>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</si>
  <si>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</si>
  <si>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</si>
  <si>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</si>
  <si>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</si>
  <si>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</si>
  <si>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</si>
  <si>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</si>
  <si>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</si>
  <si>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</si>
  <si>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</si>
  <si>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</si>
  <si>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</si>
  <si>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</si>
  <si>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</si>
  <si>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</si>
  <si>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</si>
  <si>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</si>
  <si>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</si>
  <si>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</si>
  <si>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</si>
  <si>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</si>
  <si>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</si>
  <si>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</si>
  <si>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</si>
  <si>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</si>
  <si>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</si>
  <si>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</si>
  <si>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</si>
  <si>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</si>
  <si>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</si>
  <si>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</si>
  <si>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</si>
  <si>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</si>
  <si>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</si>
  <si>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</si>
  <si>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</si>
  <si>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</si>
  <si>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</si>
  <si>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</si>
  <si>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</si>
  <si>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</si>
  <si>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</si>
  <si>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</si>
  <si>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</si>
  <si>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</si>
  <si>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</si>
  <si>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</si>
  <si>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</si>
  <si>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</si>
  <si>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</si>
  <si>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</si>
  <si>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</si>
  <si>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</si>
  <si>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</si>
  <si>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</si>
  <si>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</si>
  <si>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</si>
  <si>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</si>
  <si>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</si>
  <si>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</si>
  <si>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</si>
  <si>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</si>
  <si>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</si>
  <si>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</si>
  <si>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</si>
  <si>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</si>
  <si>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</si>
  <si>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</si>
  <si>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</si>
  <si>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</si>
  <si>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</si>
  <si>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</si>
  <si>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</si>
  <si>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</si>
  <si>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</si>
  <si>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</si>
  <si>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</si>
  <si>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</si>
  <si>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</si>
  <si>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</si>
  <si>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</si>
  <si>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</si>
  <si>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</si>
  <si>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</si>
  <si>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</si>
  <si>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</si>
  <si>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</si>
  <si>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</si>
  <si>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</si>
  <si>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</si>
  <si>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</si>
  <si>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</si>
  <si>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</si>
  <si>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</si>
  <si>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</si>
  <si>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</si>
  <si>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</si>
  <si>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</si>
  <si>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</si>
  <si>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</si>
  <si>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</si>
  <si>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</si>
  <si>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</si>
  <si>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</si>
  <si>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</si>
  <si>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</si>
  <si>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</si>
  <si>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</si>
  <si>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</si>
  <si>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</si>
  <si>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</si>
  <si>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</si>
  <si>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</si>
  <si>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</si>
  <si>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</si>
  <si>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</si>
  <si>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</si>
  <si>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</si>
  <si>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</si>
  <si>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</si>
  <si>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</si>
  <si>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</si>
  <si>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</si>
  <si>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</si>
  <si>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</si>
  <si>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</si>
  <si>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</si>
  <si>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</si>
  <si>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</si>
  <si>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</si>
  <si>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</si>
  <si>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</si>
  <si>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</si>
  <si>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</si>
  <si>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</si>
  <si>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</si>
  <si>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</si>
  <si>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</si>
  <si>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</si>
  <si>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</si>
  <si>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</si>
  <si>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</si>
  <si>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</si>
  <si>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</si>
  <si>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</si>
  <si>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</si>
  <si>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</si>
  <si>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</si>
  <si>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</si>
  <si>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</si>
  <si>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</si>
  <si>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</si>
  <si>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</si>
  <si>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</si>
  <si>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</si>
  <si>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</si>
  <si>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</si>
  <si>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</si>
  <si>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</si>
  <si>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</si>
  <si>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</si>
  <si>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</si>
  <si>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</si>
  <si>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</si>
  <si>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</si>
  <si>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</si>
  <si>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</si>
  <si>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</si>
  <si>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</si>
  <si>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</si>
  <si>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</si>
  <si>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</si>
  <si>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</si>
  <si>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</si>
  <si>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</si>
  <si>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</si>
  <si>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</si>
  <si>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</si>
  <si>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</si>
  <si>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</si>
  <si>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</si>
  <si>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</si>
  <si>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</si>
  <si>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</si>
  <si>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</si>
  <si>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</si>
  <si>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</si>
  <si>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</si>
  <si>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</si>
  <si>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</si>
  <si>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</si>
  <si>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</si>
  <si>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</si>
  <si>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</si>
  <si>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</si>
  <si>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</si>
  <si>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</si>
  <si>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</si>
  <si>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</si>
  <si>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</si>
  <si>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</si>
  <si>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</si>
  <si>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</si>
  <si>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</si>
  <si>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</si>
  <si>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</si>
  <si>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</si>
  <si>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</si>
  <si>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</si>
  <si>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</si>
  <si>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</si>
  <si>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</si>
  <si>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</si>
  <si>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</si>
  <si>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</si>
  <si>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</si>
  <si>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</si>
  <si>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</si>
  <si>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</si>
  <si>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</si>
  <si>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</si>
  <si>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</si>
  <si>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</si>
  <si>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</si>
  <si>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</si>
  <si>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</si>
  <si>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</si>
  <si>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</si>
  <si>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</si>
  <si>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</si>
  <si>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</si>
  <si>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</si>
  <si>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</si>
  <si>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</si>
  <si>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</si>
  <si>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</si>
  <si>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</si>
  <si>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</si>
  <si>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</si>
  <si>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</si>
  <si>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</si>
  <si>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</si>
  <si>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</si>
  <si>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</si>
  <si>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</si>
  <si>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</si>
  <si>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</si>
  <si>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</si>
  <si>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</si>
  <si>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</si>
  <si>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</si>
  <si>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</si>
  <si>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</si>
  <si>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</si>
  <si>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</si>
  <si>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</si>
  <si>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</si>
  <si>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</si>
  <si>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</si>
  <si>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</si>
  <si>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</si>
  <si>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</si>
  <si>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</si>
  <si>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</si>
  <si>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</si>
  <si>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</si>
  <si>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</si>
  <si>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</si>
  <si>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</si>
  <si>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</si>
  <si>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</si>
  <si>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</si>
  <si>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</si>
  <si>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</si>
  <si>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</si>
  <si>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</si>
  <si>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</si>
  <si>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</si>
  <si>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</si>
  <si>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</si>
  <si>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</si>
  <si>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</si>
  <si>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</si>
  <si>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</si>
  <si>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</si>
  <si>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</si>
  <si>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</si>
  <si>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</si>
  <si>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</si>
  <si>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</si>
  <si>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</si>
  <si>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</si>
  <si>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</si>
  <si>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</si>
  <si>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</si>
  <si>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</si>
  <si>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</si>
  <si>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</si>
  <si>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</si>
  <si>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</si>
  <si>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</si>
  <si>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</si>
  <si>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</si>
  <si>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</si>
  <si>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</si>
  <si>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</si>
  <si>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</si>
  <si>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</si>
  <si>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</si>
  <si>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</si>
  <si>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</si>
  <si>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</si>
  <si>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</si>
  <si>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</si>
  <si>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</si>
  <si>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</si>
  <si>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</si>
  <si>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</si>
  <si>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</si>
  <si>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</si>
  <si>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</si>
  <si>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</si>
  <si>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</si>
  <si>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</si>
  <si>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</si>
  <si>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</si>
  <si>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</si>
  <si>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</si>
  <si>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</si>
  <si>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</si>
  <si>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</si>
  <si>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</si>
  <si>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</si>
  <si>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</si>
  <si>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</si>
  <si>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</si>
  <si>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</si>
  <si>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</si>
  <si>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</si>
  <si>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</si>
  <si>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</si>
  <si>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</si>
  <si>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</si>
  <si>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</si>
  <si>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</si>
  <si>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</si>
  <si>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</si>
  <si>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</si>
  <si>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</si>
  <si>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</si>
  <si>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</si>
  <si>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</si>
  <si>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</si>
  <si>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</si>
  <si>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</si>
  <si>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</si>
  <si>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</si>
  <si>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</si>
  <si>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</si>
  <si>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</si>
  <si>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</si>
  <si>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</si>
  <si>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</si>
  <si>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</si>
  <si>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</si>
  <si>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</si>
  <si>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</si>
  <si>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</si>
  <si>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</si>
  <si>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</si>
  <si>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</si>
  <si>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</si>
  <si>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</si>
  <si>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</si>
  <si>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</si>
  <si>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</si>
  <si>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</si>
  <si>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</si>
  <si>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</si>
  <si>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</si>
  <si>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</si>
  <si>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</si>
  <si>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</si>
  <si>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</si>
  <si>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</si>
  <si>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</si>
  <si>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</si>
  <si>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</si>
  <si>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</si>
  <si>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</si>
  <si>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</si>
  <si>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</si>
  <si>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</si>
  <si>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</si>
  <si>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</si>
  <si>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</si>
  <si>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</si>
  <si>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</si>
  <si>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</si>
  <si>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</si>
  <si>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</si>
  <si>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</si>
  <si>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</si>
  <si>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</si>
  <si>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</si>
  <si>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</si>
  <si>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</si>
  <si>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</si>
  <si>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</si>
  <si>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</si>
  <si>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</si>
  <si>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</si>
  <si>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</si>
  <si>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</si>
  <si>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</si>
  <si>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</si>
  <si>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</si>
  <si>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</si>
  <si>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</si>
  <si>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</si>
  <si>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</si>
  <si>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</si>
  <si>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</si>
  <si>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</si>
  <si>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</si>
  <si>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</si>
  <si>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</si>
  <si>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</si>
  <si>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</si>
  <si>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</si>
  <si>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</si>
  <si>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</si>
  <si>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</si>
  <si>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</si>
  <si>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</si>
  <si>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</si>
  <si>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</si>
  <si>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</si>
  <si>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</si>
  <si>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</si>
  <si>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</si>
  <si>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</si>
  <si>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</si>
  <si>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</si>
  <si>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</si>
  <si>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</si>
  <si>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</si>
  <si>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</si>
  <si>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</si>
  <si>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</si>
  <si>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</si>
  <si>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</si>
  <si>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</si>
  <si>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</si>
  <si>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</si>
  <si>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</si>
  <si>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</si>
  <si>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</si>
  <si>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</si>
  <si>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</si>
  <si>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</si>
  <si>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</si>
  <si>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</si>
  <si>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</si>
  <si>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</si>
  <si>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</si>
  <si>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</si>
  <si>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</si>
  <si>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</si>
  <si>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</si>
  <si>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</si>
  <si>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</si>
  <si>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</si>
  <si>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</si>
  <si>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</si>
  <si>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</si>
  <si>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</si>
  <si>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</si>
  <si>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</si>
  <si>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</si>
  <si>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</si>
  <si>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</si>
  <si>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</si>
  <si>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</si>
  <si>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</si>
  <si>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</si>
  <si>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</si>
  <si>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</si>
  <si>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</si>
  <si>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</si>
  <si>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</si>
  <si>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</si>
  <si>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</si>
  <si>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</si>
  <si>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</si>
  <si>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</si>
  <si>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</si>
  <si>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</si>
  <si>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</si>
  <si>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</si>
  <si>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</si>
  <si>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</si>
  <si>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</si>
  <si>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</si>
  <si>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</si>
  <si>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</si>
  <si>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</si>
  <si>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</si>
  <si>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</si>
  <si>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</si>
  <si>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</si>
  <si>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</si>
  <si>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</si>
  <si>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</si>
  <si>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</si>
  <si>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</si>
  <si>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</si>
  <si>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</si>
  <si>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</si>
  <si>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</si>
  <si>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</si>
  <si>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</si>
  <si>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</si>
  <si>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</si>
  <si>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</si>
  <si>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</si>
  <si>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</si>
  <si>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</si>
  <si>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</si>
  <si>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</si>
  <si>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</si>
  <si>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</si>
  <si>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</si>
  <si>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</si>
  <si>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</si>
  <si>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</si>
  <si>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</si>
  <si>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</si>
  <si>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</si>
  <si>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</si>
  <si>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</si>
  <si>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</si>
  <si>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</si>
  <si>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</si>
  <si>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</si>
  <si>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</si>
  <si>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</si>
  <si>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</si>
  <si>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</si>
  <si>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</si>
  <si>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</si>
  <si>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</si>
  <si>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</si>
  <si>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</si>
  <si>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</si>
  <si>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</si>
  <si>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</si>
  <si>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</si>
  <si>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</si>
  <si>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</si>
  <si>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</si>
  <si>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</si>
  <si>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</si>
  <si>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</si>
  <si>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</si>
  <si>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</si>
  <si>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</si>
  <si>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</si>
  <si>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</si>
  <si>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</si>
  <si>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</si>
  <si>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</si>
  <si>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</si>
  <si>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</si>
  <si>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</si>
  <si>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</si>
  <si>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</si>
  <si>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</si>
  <si>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</si>
  <si>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</si>
  <si>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</si>
  <si>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</si>
  <si>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</si>
  <si>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</si>
  <si>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</si>
  <si>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</si>
  <si>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</si>
  <si>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</si>
  <si>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</si>
  <si>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</si>
  <si>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</si>
  <si>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</si>
  <si>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</si>
  <si>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</si>
  <si>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</si>
  <si>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</si>
  <si>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</si>
  <si>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</si>
  <si>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</si>
  <si>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</si>
  <si>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</si>
  <si>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</si>
  <si>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</si>
  <si>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</si>
  <si>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</si>
  <si>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</si>
  <si>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</si>
  <si>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</si>
  <si>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</si>
  <si>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</si>
  <si>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</si>
  <si>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</si>
  <si>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</si>
  <si>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</si>
  <si>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</si>
  <si>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</si>
  <si>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</si>
  <si>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</si>
  <si>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</si>
  <si>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</si>
  <si>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</si>
  <si>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</si>
  <si>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</si>
  <si>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</si>
  <si>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</si>
  <si>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</si>
  <si>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</si>
  <si>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</si>
  <si>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</si>
  <si>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</si>
  <si>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</si>
  <si>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</si>
  <si>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</si>
  <si>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</si>
  <si>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</si>
  <si>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</si>
  <si>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</si>
  <si>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</si>
  <si>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</si>
  <si>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</si>
  <si>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</si>
  <si>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</si>
  <si>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</si>
  <si>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</si>
  <si>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</si>
  <si>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</si>
  <si>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</si>
  <si>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</si>
  <si>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</si>
  <si>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</si>
  <si>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</si>
  <si>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</si>
  <si>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</si>
  <si>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</si>
  <si>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</si>
  <si>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</si>
  <si>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</si>
  <si>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</si>
  <si>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</si>
  <si>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</si>
  <si>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</si>
  <si>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</si>
  <si>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</si>
  <si>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</si>
  <si>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</si>
  <si>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</si>
  <si>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</si>
  <si>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</si>
  <si>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</si>
  <si>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</si>
  <si>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</si>
  <si>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</si>
  <si>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</si>
  <si>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</si>
  <si>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</si>
  <si>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</si>
  <si>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</si>
  <si>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</si>
  <si>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</si>
  <si>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</si>
  <si>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</si>
  <si>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</si>
  <si>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</si>
  <si>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</si>
  <si>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</si>
  <si>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</si>
  <si>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</si>
  <si>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</si>
  <si>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</si>
  <si>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</si>
  <si>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</si>
  <si>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</si>
  <si>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</si>
  <si>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</si>
  <si>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</si>
  <si>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</si>
  <si>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</si>
  <si>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</si>
  <si>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</si>
  <si>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</si>
  <si>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</si>
  <si>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</si>
  <si>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</si>
  <si>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</si>
  <si>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</si>
  <si>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</si>
  <si>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</si>
  <si>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</si>
  <si>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</si>
  <si>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</si>
  <si>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</si>
  <si>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</si>
  <si>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</si>
  <si>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</si>
  <si>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</si>
  <si>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</si>
  <si>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</si>
  <si>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</si>
  <si>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</si>
  <si>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</si>
  <si>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</si>
  <si>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</si>
  <si>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</si>
  <si>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</si>
  <si>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</si>
  <si>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</si>
  <si>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</si>
  <si>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</si>
  <si>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</si>
  <si>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</si>
  <si>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</si>
  <si>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</si>
  <si>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</si>
  <si>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</si>
  <si>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</si>
  <si>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</si>
  <si>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</si>
  <si>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</si>
  <si>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</si>
  <si>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</si>
  <si>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</si>
  <si>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</si>
  <si>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</si>
  <si>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</si>
  <si>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</si>
  <si>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</si>
  <si>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</si>
  <si>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</si>
  <si>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</si>
  <si>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</si>
  <si>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</si>
  <si>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</si>
  <si>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</si>
  <si>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</si>
  <si>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</si>
  <si>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</si>
  <si>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</si>
  <si>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</si>
  <si>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</si>
  <si>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</si>
  <si>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</si>
  <si>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</si>
  <si>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</si>
  <si>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</si>
  <si>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</si>
  <si>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</si>
  <si>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</si>
  <si>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</si>
  <si>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</si>
  <si>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</si>
  <si>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</si>
  <si>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</si>
  <si>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</si>
  <si>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</si>
  <si>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</si>
  <si>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</si>
  <si>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</si>
  <si>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</si>
  <si>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</si>
  <si>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</si>
  <si>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</si>
  <si>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</si>
  <si>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</si>
  <si>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</si>
  <si>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</si>
  <si>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</si>
  <si>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</si>
  <si>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</si>
  <si>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</si>
  <si>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</si>
  <si>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</si>
  <si>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</si>
  <si>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</si>
  <si>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</si>
  <si>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</si>
  <si>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</si>
  <si>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</si>
  <si>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</si>
  <si>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</si>
  <si>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</si>
  <si>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</si>
  <si>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</si>
  <si>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</si>
  <si>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</si>
  <si>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</si>
  <si>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</si>
  <si>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</si>
  <si>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</si>
  <si>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</si>
  <si>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</si>
  <si>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</si>
  <si>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</si>
  <si>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</si>
  <si>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</si>
  <si>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</si>
  <si>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</si>
  <si>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</si>
  <si>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</si>
  <si>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</si>
  <si>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</si>
  <si>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</si>
  <si>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</si>
  <si>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</si>
  <si>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</si>
  <si>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</si>
  <si>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</si>
  <si>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</si>
  <si>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</si>
  <si>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</si>
  <si>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</si>
  <si>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</si>
  <si>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</si>
  <si>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</si>
  <si>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</si>
  <si>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</si>
  <si>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</si>
  <si>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</si>
  <si>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</si>
  <si>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</si>
  <si>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</si>
  <si>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</si>
  <si>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</si>
  <si>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</si>
  <si>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</si>
  <si>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</si>
  <si>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</si>
  <si>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</si>
  <si>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</si>
  <si>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</si>
  <si>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</si>
  <si>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</si>
  <si>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</si>
  <si>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</si>
  <si>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</si>
  <si>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</si>
  <si>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</si>
  <si>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</si>
  <si>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</si>
  <si>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</si>
  <si>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</si>
  <si>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</si>
  <si>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</si>
  <si>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</si>
  <si>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</si>
  <si>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</si>
  <si>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</si>
  <si>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</si>
  <si>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</si>
  <si>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</si>
  <si>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</si>
  <si>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</si>
  <si>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</si>
  <si>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</si>
  <si>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</si>
  <si>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</si>
  <si>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</si>
  <si>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</si>
  <si>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</si>
  <si>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</si>
  <si>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</si>
  <si>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</si>
  <si>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</si>
  <si>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</si>
  <si>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</si>
  <si>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</si>
  <si>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</si>
  <si>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</si>
  <si>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</si>
  <si>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</si>
  <si>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</si>
  <si>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</si>
  <si>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</si>
  <si>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</si>
  <si>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</si>
  <si>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</si>
  <si>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</si>
  <si>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</si>
  <si>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</si>
  <si>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</si>
  <si>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</si>
  <si>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</si>
  <si>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</si>
  <si>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</si>
  <si>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</si>
  <si>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</si>
  <si>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</si>
  <si>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</si>
  <si>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</si>
  <si>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</si>
  <si>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</si>
  <si>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</si>
  <si>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</si>
  <si>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</si>
  <si>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</si>
  <si>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</si>
  <si>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</si>
  <si>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</si>
  <si>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</si>
  <si>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</si>
  <si>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</si>
  <si>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</si>
  <si>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</si>
  <si>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</si>
  <si>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</si>
  <si>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</si>
  <si>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</si>
  <si>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</si>
  <si>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</si>
  <si>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</si>
  <si>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</si>
  <si>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</si>
  <si>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</si>
  <si>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</si>
  <si>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</si>
  <si>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</si>
  <si>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</si>
  <si>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</si>
  <si>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</si>
  <si>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</si>
  <si>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</si>
  <si>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</si>
  <si>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</si>
  <si>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</si>
  <si>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</si>
  <si>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</si>
  <si>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</si>
  <si>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</si>
  <si>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</si>
  <si>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</si>
  <si>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</si>
  <si>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</si>
  <si>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</si>
  <si>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</si>
  <si>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</si>
  <si>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</si>
  <si>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</si>
  <si>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</si>
  <si>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</si>
  <si>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</si>
  <si>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</si>
  <si>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</si>
  <si>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</si>
  <si>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</si>
  <si>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</si>
  <si>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</si>
  <si>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</si>
  <si>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</si>
  <si>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</si>
  <si>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</si>
  <si>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</si>
  <si>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</si>
  <si>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</si>
  <si>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</si>
  <si>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</si>
  <si>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</si>
  <si>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</si>
  <si>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</si>
  <si>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</si>
  <si>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</si>
  <si>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</si>
  <si>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</si>
  <si>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</si>
  <si>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</si>
  <si>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</si>
  <si>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</si>
  <si>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</si>
  <si>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</si>
  <si>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</si>
  <si>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</si>
  <si>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</si>
  <si>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</si>
  <si>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</si>
  <si>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</si>
  <si>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</si>
  <si>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</si>
  <si>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</si>
  <si>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</si>
  <si>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</si>
  <si>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</si>
  <si>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</si>
  <si>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</si>
  <si>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</si>
  <si>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</si>
  <si>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</si>
  <si>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</si>
  <si>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</si>
  <si>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</si>
  <si>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</si>
  <si>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</si>
  <si>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</si>
  <si>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</si>
  <si>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</si>
  <si>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</si>
  <si>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</si>
  <si>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</si>
  <si>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</si>
  <si>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</si>
  <si>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</si>
  <si>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</si>
  <si>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</si>
  <si>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</si>
  <si>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</si>
  <si>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</si>
  <si>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</si>
  <si>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</si>
  <si>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</si>
  <si>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</si>
  <si>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</si>
  <si>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</si>
  <si>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</si>
  <si>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</si>
  <si>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</si>
  <si>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</si>
  <si>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</si>
  <si>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</si>
  <si>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</si>
  <si>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</si>
  <si>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</si>
  <si>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</si>
  <si>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</si>
  <si>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</si>
  <si>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</si>
  <si>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</si>
  <si>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</si>
  <si>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</si>
  <si>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</si>
  <si>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</si>
  <si>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</si>
  <si>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</si>
  <si>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</si>
  <si>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</si>
  <si>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</si>
  <si>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</si>
  <si>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</si>
  <si>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</si>
  <si>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</si>
  <si>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</si>
  <si>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</si>
  <si>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</si>
  <si>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</si>
  <si>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</si>
  <si>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</si>
  <si>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</si>
  <si>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</si>
  <si>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</si>
  <si>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</si>
  <si>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</si>
  <si>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</si>
  <si>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</si>
  <si>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</si>
  <si>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</si>
  <si>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</si>
  <si>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</si>
  <si>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</si>
  <si>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</si>
  <si>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</si>
  <si>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</si>
  <si>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</si>
  <si>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</si>
  <si>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</si>
  <si>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</si>
  <si>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</si>
  <si>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</si>
  <si>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</si>
  <si>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</si>
  <si>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</si>
  <si>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</si>
  <si>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</si>
  <si>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</si>
  <si>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</si>
  <si>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</si>
  <si>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</si>
  <si>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</si>
  <si>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</si>
  <si>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</si>
  <si>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</si>
  <si>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</si>
  <si>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</si>
  <si>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</si>
  <si>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</si>
  <si>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</si>
  <si>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</si>
  <si>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</si>
  <si>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</si>
  <si>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</si>
  <si>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</si>
  <si>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</si>
  <si>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</si>
  <si>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</si>
  <si>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</si>
  <si>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</si>
  <si>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</si>
  <si>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</si>
  <si>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</si>
  <si>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</si>
  <si>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</si>
  <si>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</si>
  <si>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</si>
  <si>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</si>
  <si>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</si>
  <si>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</si>
  <si>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</si>
  <si>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</si>
  <si>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</si>
  <si>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</si>
  <si>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</si>
  <si>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</si>
  <si>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</si>
  <si>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</si>
  <si>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</si>
  <si>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</si>
  <si>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</si>
  <si>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</si>
  <si>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</si>
  <si>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</si>
  <si>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</si>
  <si>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</si>
  <si>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</si>
  <si>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</si>
  <si>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</si>
  <si>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</si>
  <si>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</si>
  <si>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</si>
  <si>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</si>
  <si>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</si>
  <si>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</si>
  <si>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</si>
  <si>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</si>
  <si>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</si>
  <si>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</si>
  <si>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</si>
  <si>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</si>
  <si>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</si>
  <si>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</si>
  <si>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</si>
  <si>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</si>
  <si>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</si>
  <si>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</si>
  <si>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</si>
  <si>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</si>
  <si>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</si>
  <si>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</si>
  <si>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</si>
  <si>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</si>
  <si>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</si>
  <si>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</si>
  <si>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</si>
  <si>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</si>
  <si>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</si>
  <si>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</si>
  <si>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</si>
  <si>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</si>
  <si>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</si>
  <si>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</si>
  <si>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</si>
  <si>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</si>
  <si>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</si>
  <si>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</si>
  <si>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</si>
  <si>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</si>
  <si>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</si>
  <si>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</si>
  <si>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</si>
  <si>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</si>
  <si>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</si>
  <si>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</si>
  <si>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</si>
  <si>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</si>
  <si>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</si>
  <si>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</si>
  <si>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</si>
  <si>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</si>
  <si>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</si>
  <si>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</si>
  <si>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</si>
  <si>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</si>
  <si>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</si>
  <si>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</si>
  <si>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</si>
  <si>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</si>
  <si>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</si>
  <si>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</si>
  <si>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</si>
  <si>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</si>
  <si>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</si>
  <si>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</si>
  <si>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</si>
  <si>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</si>
  <si>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</si>
  <si>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</si>
  <si>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</si>
  <si>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</si>
  <si>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</si>
  <si>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</si>
  <si>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</si>
  <si>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</si>
  <si>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</si>
  <si>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</si>
  <si>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</si>
  <si>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</si>
  <si>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</si>
  <si>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</si>
  <si>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</si>
  <si>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</si>
  <si>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</si>
  <si>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</si>
  <si>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</si>
  <si>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</si>
  <si>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</si>
  <si>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</si>
  <si>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</si>
  <si>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</si>
  <si>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</si>
  <si>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</si>
  <si>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</si>
  <si>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</si>
  <si>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</si>
  <si>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</si>
  <si>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</si>
  <si>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</si>
  <si>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</si>
  <si>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</si>
  <si>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</si>
  <si>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</si>
  <si>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</si>
  <si>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</si>
  <si>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</si>
  <si>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</si>
  <si>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</si>
  <si>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</si>
  <si>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</si>
  <si>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</si>
  <si>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</si>
  <si>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</si>
  <si>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</si>
  <si>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</si>
  <si>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</si>
  <si>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</si>
  <si>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</si>
  <si>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</si>
  <si>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</si>
  <si>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</si>
  <si>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</si>
  <si>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</si>
  <si>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</si>
  <si>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</si>
  <si>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</si>
  <si>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</si>
  <si>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</si>
  <si>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</si>
  <si>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</si>
  <si>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</si>
  <si>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</si>
  <si>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</si>
  <si>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</si>
  <si>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</si>
  <si>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</si>
  <si>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</si>
  <si>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</si>
  <si>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</si>
  <si>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</si>
  <si>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</si>
  <si>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</si>
  <si>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</si>
  <si>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</si>
  <si>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</si>
  <si>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</si>
  <si>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</si>
  <si>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</si>
  <si>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</si>
  <si>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</si>
  <si>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</si>
  <si>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</si>
  <si>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</si>
  <si>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</si>
  <si>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</si>
  <si>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</si>
  <si>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</si>
  <si>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</si>
  <si>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</si>
  <si>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</si>
  <si>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</si>
  <si>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</si>
  <si>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</si>
  <si>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</si>
  <si>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</si>
  <si>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</si>
  <si>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</si>
  <si>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</si>
  <si>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</si>
  <si>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</si>
  <si>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</si>
  <si>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</si>
  <si>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</si>
  <si>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</si>
  <si>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</si>
  <si>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</si>
  <si>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</si>
  <si>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</si>
  <si>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</si>
  <si>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</si>
  <si>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</si>
  <si>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</si>
  <si>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</si>
  <si>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</si>
  <si>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</si>
  <si>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</si>
  <si>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</si>
  <si>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</si>
  <si>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</si>
  <si>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</si>
  <si>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</si>
  <si>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</si>
  <si>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</si>
  <si>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</si>
  <si>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</si>
  <si>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</si>
  <si>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</si>
  <si>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</si>
  <si>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</si>
  <si>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</si>
  <si>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</si>
  <si>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</si>
  <si>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</si>
  <si>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</si>
  <si>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</si>
  <si>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</si>
  <si>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</si>
  <si>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</si>
  <si>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</si>
  <si>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</si>
  <si>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</si>
  <si>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</si>
  <si>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</si>
  <si>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</si>
  <si>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</si>
  <si>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</si>
  <si>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</si>
  <si>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</si>
  <si>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</si>
  <si>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</si>
  <si>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</si>
  <si>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</si>
  <si>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</si>
  <si>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</si>
  <si>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</si>
  <si>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</si>
  <si>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</si>
  <si>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</si>
  <si>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</si>
  <si>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</si>
  <si>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</si>
  <si>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</si>
  <si>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</si>
  <si>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</si>
  <si>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</si>
  <si>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</si>
  <si>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</si>
  <si>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</si>
  <si>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</si>
  <si>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</si>
  <si>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</si>
  <si>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</si>
  <si>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</si>
  <si>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</si>
  <si>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</si>
  <si>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</si>
  <si>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</si>
  <si>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</si>
  <si>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</si>
  <si>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</si>
  <si>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</si>
  <si>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</si>
  <si>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</si>
  <si>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</si>
  <si>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</si>
  <si>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</si>
  <si>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</si>
  <si>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</si>
  <si>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</si>
  <si>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</si>
  <si>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</si>
  <si>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</si>
  <si>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</si>
  <si>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</si>
  <si>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</si>
  <si>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</si>
  <si>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</si>
  <si>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</si>
  <si>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</si>
  <si>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</si>
  <si>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</si>
  <si>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</si>
  <si>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</si>
  <si>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</si>
  <si>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</si>
  <si>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</si>
  <si>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</si>
  <si>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</si>
  <si>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</si>
  <si>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</si>
  <si>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</si>
  <si>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</si>
  <si>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</si>
  <si>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</si>
  <si>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</si>
  <si>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</si>
  <si>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</si>
  <si>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</si>
  <si>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</si>
  <si>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</si>
  <si>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</si>
  <si>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</si>
  <si>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</si>
  <si>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</si>
  <si>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</si>
  <si>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</si>
  <si>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</si>
  <si>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</si>
  <si>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</si>
  <si>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</si>
  <si>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</si>
  <si>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</si>
  <si>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</si>
  <si>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</si>
  <si>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</si>
  <si>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</si>
  <si>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</si>
  <si>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</si>
  <si>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</si>
  <si>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</si>
  <si>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</si>
  <si>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</si>
  <si>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</si>
  <si>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</si>
  <si>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</si>
  <si>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</si>
  <si>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</si>
  <si>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</si>
  <si>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</si>
  <si>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</si>
  <si>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</si>
  <si>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</si>
  <si>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</si>
  <si>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</si>
  <si>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</si>
  <si>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</si>
  <si>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</si>
  <si>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</si>
  <si>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</si>
  <si>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</si>
  <si>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</si>
  <si>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</si>
  <si>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</si>
  <si>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</si>
  <si>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</si>
  <si>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</si>
  <si>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</si>
  <si>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</si>
  <si>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</si>
  <si>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</si>
  <si>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</si>
  <si>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</si>
  <si>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</si>
  <si>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</si>
  <si>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</si>
  <si>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</si>
  <si>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</si>
  <si>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</si>
  <si>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</si>
  <si>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</si>
  <si>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</si>
  <si>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</si>
  <si>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</si>
  <si>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</si>
  <si>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</si>
  <si>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</si>
  <si>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</si>
  <si>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</si>
  <si>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</si>
  <si>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</si>
  <si>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</si>
  <si>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</si>
  <si>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</si>
  <si>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</si>
  <si>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</si>
  <si>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</si>
  <si>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</si>
  <si>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</si>
  <si>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</si>
  <si>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</si>
  <si>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</si>
  <si>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</si>
  <si>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</si>
  <si>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</si>
  <si>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</si>
  <si>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</si>
  <si>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</si>
  <si>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</si>
  <si>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</si>
  <si>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</si>
  <si>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</si>
  <si>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</si>
  <si>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</si>
  <si>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</si>
  <si>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</si>
  <si>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</si>
  <si>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</si>
  <si>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</si>
  <si>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</si>
  <si>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</si>
  <si>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</si>
  <si>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</si>
  <si>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</si>
  <si>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</si>
  <si>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</si>
  <si>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</si>
  <si>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</si>
  <si>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</si>
  <si>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</si>
  <si>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</si>
  <si>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</si>
  <si>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</si>
  <si>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</si>
  <si>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</si>
  <si>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</si>
  <si>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</si>
  <si>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</si>
  <si>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</si>
  <si>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</si>
  <si>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</si>
  <si>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</si>
  <si>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</si>
  <si>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</si>
  <si>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</si>
  <si>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</si>
  <si>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</si>
  <si>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</si>
  <si>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</si>
  <si>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</si>
  <si>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</si>
  <si>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</si>
  <si>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</si>
  <si>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</si>
  <si>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</si>
  <si>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</si>
  <si>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</si>
  <si>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</si>
  <si>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</si>
  <si>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</si>
  <si>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</si>
  <si>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</si>
  <si>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</si>
  <si>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</si>
  <si>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</si>
  <si>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</si>
  <si>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</si>
  <si>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</si>
  <si>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</si>
  <si>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</si>
  <si>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</si>
  <si>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</si>
  <si>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</si>
  <si>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</si>
  <si>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</si>
  <si>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</si>
  <si>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</si>
  <si>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</si>
  <si>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</si>
  <si>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</si>
  <si>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</si>
  <si>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</si>
  <si>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</si>
  <si>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</si>
  <si>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</si>
  <si>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</si>
  <si>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</si>
  <si>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</si>
  <si>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</si>
  <si>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</si>
  <si>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</si>
  <si>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</si>
  <si>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</si>
  <si>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</si>
  <si>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</si>
  <si>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</si>
  <si>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</si>
  <si>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</si>
  <si>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</si>
  <si>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</si>
  <si>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</si>
  <si>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</si>
  <si>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</si>
  <si>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</si>
  <si>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</si>
  <si>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</si>
  <si>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</si>
  <si>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</si>
  <si>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</si>
  <si>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</si>
  <si>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</si>
  <si>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</si>
  <si>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</si>
  <si>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</si>
  <si>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</si>
  <si>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</si>
  <si>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</si>
  <si>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</si>
  <si>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</si>
  <si>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</si>
  <si>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</si>
  <si>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</si>
  <si>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</si>
  <si>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</si>
  <si>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</si>
  <si>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</si>
  <si>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</si>
  <si>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</si>
  <si>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</si>
  <si>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</si>
  <si>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</si>
  <si>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</si>
  <si>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</si>
  <si>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</si>
  <si>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</si>
  <si>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</si>
  <si>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</si>
  <si>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</si>
  <si>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</si>
  <si>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</si>
  <si>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</si>
  <si>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</si>
  <si>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</si>
  <si>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</si>
  <si>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</si>
  <si>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</si>
  <si>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</si>
  <si>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</si>
  <si>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</si>
  <si>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</si>
  <si>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</si>
  <si>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</si>
  <si>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</si>
  <si>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</si>
  <si>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</si>
  <si>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</si>
  <si>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</si>
  <si>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</si>
  <si>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</si>
  <si>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</si>
  <si>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</si>
  <si>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</si>
  <si>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</si>
  <si>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</si>
  <si>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</si>
  <si>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</si>
  <si>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</si>
  <si>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</si>
  <si>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</si>
  <si>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</si>
  <si>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</si>
  <si>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</si>
  <si>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</si>
  <si>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</si>
  <si>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</si>
  <si>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</si>
  <si>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</si>
  <si>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</si>
  <si>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</si>
  <si>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</si>
  <si>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</si>
  <si>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</si>
  <si>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</si>
  <si>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</si>
  <si>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</si>
  <si>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</si>
  <si>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</si>
  <si>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</si>
  <si>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</si>
  <si>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</si>
  <si>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</si>
  <si>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</si>
  <si>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</si>
  <si>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</si>
  <si>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</si>
  <si>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</si>
  <si>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</si>
  <si>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</si>
  <si>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</si>
  <si>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</si>
  <si>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</si>
  <si>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</si>
  <si>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</si>
  <si>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</si>
  <si>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</si>
  <si>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</si>
  <si>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</si>
  <si>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</si>
  <si>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</si>
  <si>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</si>
  <si>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</si>
  <si>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</si>
  <si>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</si>
  <si>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</si>
  <si>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</si>
  <si>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</si>
  <si>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</si>
  <si>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</si>
  <si>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</si>
  <si>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</si>
  <si>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</si>
  <si>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</si>
  <si>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</si>
  <si>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</si>
  <si>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</si>
  <si>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</si>
  <si>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</si>
  <si>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</si>
  <si>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</si>
  <si>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</si>
  <si>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</si>
  <si>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</si>
  <si>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</si>
  <si>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</si>
  <si>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</si>
  <si>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</si>
  <si>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</si>
  <si>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</si>
  <si>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</si>
  <si>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</si>
  <si>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</si>
  <si>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</si>
  <si>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</si>
  <si>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</si>
  <si>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</si>
  <si>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</si>
  <si>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</si>
  <si>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</si>
  <si>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</si>
  <si>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</si>
  <si>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</si>
  <si>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</si>
  <si>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</si>
  <si>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</si>
  <si>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</si>
  <si>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</si>
  <si>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</si>
  <si>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</si>
  <si>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</si>
  <si>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</si>
  <si>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</si>
  <si>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</si>
  <si>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</si>
  <si>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</si>
  <si>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</si>
  <si>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</si>
  <si>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</si>
  <si>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</si>
  <si>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</si>
  <si>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</si>
  <si>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</si>
  <si>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</si>
  <si>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</si>
  <si>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</si>
  <si>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</si>
  <si>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</si>
  <si>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</si>
  <si>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</si>
  <si>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</si>
  <si>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</si>
  <si>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</si>
  <si>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</si>
  <si>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</si>
  <si>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</si>
  <si>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</si>
  <si>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</si>
  <si>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</si>
  <si>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</si>
  <si>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</si>
  <si>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</si>
  <si>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</si>
  <si>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</si>
  <si>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</si>
  <si>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</si>
  <si>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</si>
  <si>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</si>
  <si>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</si>
  <si>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</si>
  <si>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</si>
  <si>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</si>
  <si>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</si>
  <si>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</si>
  <si>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</si>
  <si>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</si>
  <si>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</si>
  <si>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</si>
  <si>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</si>
  <si>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</si>
  <si>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</si>
  <si>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</si>
  <si>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</si>
  <si>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</si>
  <si>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</si>
  <si>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</si>
  <si>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</si>
  <si>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</si>
  <si>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</si>
  <si>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</si>
  <si>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</si>
  <si>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</si>
  <si>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</si>
  <si>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</si>
  <si>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</si>
  <si>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</si>
  <si>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</si>
  <si>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</si>
  <si>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</si>
  <si>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</si>
  <si>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</si>
  <si>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</si>
  <si>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</si>
  <si>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</si>
  <si>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</si>
  <si>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</si>
  <si>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</si>
  <si>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</si>
  <si>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</si>
  <si>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</si>
  <si>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</si>
  <si>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</si>
  <si>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</si>
  <si>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</si>
  <si>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</si>
  <si>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</si>
  <si>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</si>
  <si>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</si>
  <si>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</si>
  <si>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</si>
  <si>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</si>
  <si>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</si>
  <si>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</si>
  <si>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</si>
  <si>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</si>
  <si>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</si>
  <si>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</si>
  <si>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</si>
  <si>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</si>
  <si>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</si>
  <si>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</si>
  <si>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</si>
  <si>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</si>
  <si>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</si>
  <si>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</si>
  <si>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</si>
  <si>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</si>
  <si>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</si>
  <si>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</si>
  <si>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</si>
  <si>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</si>
  <si>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</si>
  <si>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</si>
  <si>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</si>
  <si>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</si>
  <si>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</si>
  <si>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</si>
  <si>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</si>
  <si>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</si>
  <si>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</si>
  <si>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</si>
  <si>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</si>
  <si>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</si>
  <si>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</si>
  <si>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</si>
  <si>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</si>
  <si>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</si>
  <si>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</si>
  <si>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</si>
  <si>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</si>
  <si>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</si>
  <si>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</si>
  <si>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</si>
  <si>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</si>
  <si>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</si>
  <si>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</si>
  <si>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</si>
  <si>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</si>
  <si>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</si>
  <si>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</si>
  <si>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</si>
  <si>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</si>
  <si>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</si>
  <si>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</si>
  <si>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</si>
  <si>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</si>
  <si>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</si>
  <si>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</si>
  <si>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</si>
  <si>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</si>
  <si>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</si>
  <si>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</si>
  <si>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</si>
  <si>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</si>
  <si>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</si>
  <si>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</si>
  <si>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</si>
  <si>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</si>
  <si>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</si>
  <si>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</si>
  <si>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</si>
  <si>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</si>
  <si>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</si>
  <si>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</si>
  <si>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</si>
  <si>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</si>
  <si>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</si>
  <si>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</si>
  <si>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</si>
  <si>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</si>
  <si>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</si>
  <si>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</si>
  <si>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</si>
  <si>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</si>
  <si>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</si>
  <si>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</si>
  <si>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</si>
  <si>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</si>
  <si>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</si>
  <si>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</si>
  <si>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</si>
  <si>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</si>
  <si>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</si>
  <si>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</si>
  <si>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</si>
  <si>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</si>
  <si>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</si>
  <si>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</si>
  <si>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</si>
  <si>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</si>
  <si>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</si>
  <si>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</si>
  <si>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</si>
  <si>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</si>
  <si>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</si>
  <si>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</si>
  <si>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</si>
  <si>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</si>
  <si>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</si>
  <si>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</si>
  <si>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</si>
  <si>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</si>
  <si>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</si>
  <si>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</si>
  <si>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</si>
  <si>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</si>
  <si>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</si>
  <si>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</si>
  <si>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</si>
  <si>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</si>
  <si>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</si>
  <si>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</si>
  <si>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</si>
  <si>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</si>
  <si>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</si>
  <si>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</si>
  <si>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</si>
  <si>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</si>
  <si>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</si>
  <si>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</si>
  <si>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</si>
  <si>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</si>
  <si>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</si>
  <si>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</si>
  <si>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</si>
  <si>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</si>
  <si>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</si>
  <si>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</si>
  <si>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</si>
  <si>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</si>
  <si>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</si>
  <si>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</si>
  <si>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</si>
  <si>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</si>
  <si>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</si>
  <si>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</si>
  <si>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</si>
  <si>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</si>
  <si>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</si>
  <si>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</si>
  <si>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</si>
  <si>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</si>
  <si>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</si>
  <si>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</si>
  <si>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</si>
  <si>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</si>
  <si>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</si>
  <si>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</si>
  <si>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</si>
  <si>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</si>
  <si>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</si>
  <si>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</si>
  <si>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</si>
  <si>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</si>
  <si>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</si>
  <si>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</si>
  <si>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</si>
  <si>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</si>
  <si>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</si>
  <si>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</si>
  <si>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</si>
  <si>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</si>
  <si>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</si>
  <si>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</si>
  <si>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</si>
  <si>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</si>
  <si>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</si>
  <si>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</si>
  <si>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</si>
  <si>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</si>
  <si>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</si>
  <si>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</si>
  <si>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</si>
  <si>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</si>
  <si>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</si>
  <si>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</si>
  <si>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</si>
  <si>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</si>
  <si>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</si>
  <si>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</si>
  <si>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</si>
  <si>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</si>
  <si>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</si>
  <si>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</si>
  <si>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</si>
  <si>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</si>
  <si>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</si>
  <si>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</si>
  <si>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</si>
  <si>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</si>
  <si>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</si>
  <si>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</si>
  <si>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</si>
  <si>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</si>
  <si>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</si>
  <si>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</si>
  <si>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</si>
  <si>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</si>
  <si>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</si>
  <si>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</si>
  <si>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</si>
  <si>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</si>
  <si>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</si>
  <si>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</si>
  <si>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</si>
  <si>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</si>
  <si>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</si>
  <si>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</si>
  <si>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</si>
  <si>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</si>
  <si>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</si>
  <si>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</si>
  <si>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</si>
  <si>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</si>
  <si>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</si>
  <si>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</si>
  <si>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</si>
  <si>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</si>
  <si>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</si>
  <si>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</si>
  <si>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</si>
  <si>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</si>
  <si>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</si>
  <si>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</si>
  <si>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</si>
  <si>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</si>
  <si>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</si>
  <si>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</si>
  <si>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</si>
  <si>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</si>
  <si>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</si>
  <si>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</si>
  <si>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</si>
  <si>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</si>
  <si>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</si>
  <si>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</si>
  <si>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</si>
  <si>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</si>
  <si>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</si>
  <si>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</si>
  <si>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</si>
  <si>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</si>
  <si>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</si>
  <si>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</si>
  <si>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</si>
  <si>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</si>
  <si>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</si>
  <si>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</si>
  <si>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</si>
  <si>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</si>
  <si>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</si>
  <si>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</si>
  <si>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</si>
  <si>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</si>
  <si>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</si>
  <si>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</si>
  <si>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</si>
  <si>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</si>
  <si>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</si>
  <si>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</si>
  <si>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</si>
  <si>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</si>
  <si>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</si>
  <si>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</si>
  <si>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</si>
  <si>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</si>
  <si>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</si>
  <si>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</si>
  <si>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</si>
  <si>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</si>
  <si>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</si>
  <si>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</si>
  <si>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</si>
  <si>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</si>
  <si>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</si>
  <si>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</si>
  <si>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</si>
  <si>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</si>
  <si>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</si>
  <si>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</si>
  <si>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</si>
  <si>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</si>
  <si>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</si>
  <si>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</si>
  <si>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</si>
  <si>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</si>
  <si>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</si>
  <si>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</si>
  <si>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</si>
  <si>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</si>
  <si>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</si>
  <si>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</si>
  <si>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</si>
  <si>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</si>
  <si>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</si>
  <si>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</si>
  <si>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</si>
  <si>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</si>
  <si>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</si>
  <si>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</si>
  <si>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</si>
  <si>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</si>
  <si>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</si>
  <si>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</si>
  <si>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</si>
  <si>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</si>
  <si>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</si>
  <si>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</si>
  <si>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</si>
  <si>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</si>
  <si>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</si>
  <si>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</si>
  <si>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</si>
  <si>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</si>
  <si>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</si>
  <si>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</si>
  <si>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</si>
  <si>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</si>
  <si>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</si>
  <si>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</si>
  <si>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</si>
  <si>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</si>
  <si>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</si>
  <si>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</si>
  <si>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</si>
  <si>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</si>
  <si>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</si>
  <si>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</si>
  <si>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</si>
  <si>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</si>
  <si>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</si>
  <si>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</si>
  <si>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</si>
  <si>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</si>
  <si>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</si>
  <si>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</si>
  <si>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</si>
  <si>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</si>
  <si>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</si>
  <si>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</si>
  <si>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</si>
  <si>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</si>
  <si>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</si>
  <si>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</si>
  <si>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</si>
  <si>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</si>
  <si>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</si>
  <si>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</si>
  <si>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</si>
  <si>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</si>
  <si>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</si>
  <si>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</si>
  <si>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</si>
  <si>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</si>
  <si>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</si>
  <si>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</si>
  <si>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</si>
  <si>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</si>
  <si>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</si>
  <si>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</si>
  <si>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</si>
  <si>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</si>
  <si>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</si>
  <si>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</si>
  <si>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</si>
  <si>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</si>
  <si>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</si>
  <si>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</si>
  <si>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</si>
  <si>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</si>
  <si>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</si>
  <si>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</si>
  <si>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</si>
  <si>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</si>
  <si>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</si>
  <si>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</si>
  <si>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</si>
  <si>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</si>
  <si>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</si>
  <si>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</si>
  <si>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</si>
  <si>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</si>
  <si>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</si>
  <si>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</si>
  <si>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</si>
  <si>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</si>
  <si>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</si>
  <si>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</si>
  <si>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</si>
  <si>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</si>
  <si>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</si>
  <si>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</si>
  <si>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</si>
  <si>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</si>
  <si>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</si>
  <si>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</si>
  <si>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</si>
  <si>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</si>
  <si>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</si>
  <si>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</si>
  <si>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</si>
  <si>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</si>
  <si>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</si>
  <si>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</si>
  <si>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</si>
  <si>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</si>
  <si>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</si>
  <si>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</si>
  <si>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</si>
  <si>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</si>
  <si>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</si>
  <si>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</si>
  <si>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</si>
  <si>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</si>
  <si>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</si>
  <si>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</si>
  <si>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</si>
  <si>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</si>
  <si>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</si>
  <si>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</si>
  <si>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</si>
  <si>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</si>
  <si>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</si>
  <si>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</si>
  <si>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</si>
  <si>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</si>
  <si>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</si>
  <si>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</si>
  <si>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</si>
  <si>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</si>
  <si>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</si>
  <si>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</si>
  <si>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</si>
  <si>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</si>
  <si>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</si>
  <si>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</si>
  <si>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</si>
  <si>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</si>
  <si>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</si>
  <si>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</si>
  <si>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</si>
  <si>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</si>
  <si>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</si>
  <si>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</si>
  <si>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</si>
  <si>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</si>
  <si>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</si>
  <si>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</si>
  <si>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</si>
  <si>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</si>
  <si>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</si>
  <si>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</si>
  <si>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</si>
  <si>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</si>
  <si>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</si>
  <si>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</si>
  <si>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</si>
  <si>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</si>
  <si>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</si>
  <si>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</si>
  <si>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</si>
  <si>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</si>
  <si>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</si>
  <si>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</si>
  <si>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</si>
  <si>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</si>
  <si>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</si>
  <si>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</si>
  <si>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</si>
  <si>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</si>
  <si>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</si>
  <si>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</si>
  <si>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</si>
  <si>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</si>
  <si>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</si>
  <si>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</si>
  <si>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</si>
  <si>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</si>
  <si>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</si>
  <si>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</si>
  <si>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</si>
  <si>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</si>
  <si>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</si>
  <si>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</si>
  <si>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</si>
  <si>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</si>
  <si>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</si>
  <si>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</si>
  <si>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</si>
  <si>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</si>
  <si>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</si>
  <si>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</si>
  <si>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</si>
  <si>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</si>
  <si>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</si>
  <si>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</si>
  <si>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</si>
  <si>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</si>
  <si>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</si>
  <si>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</si>
  <si>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</si>
  <si>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</si>
  <si>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</si>
  <si>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</si>
  <si>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</si>
  <si>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</si>
  <si>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</si>
  <si>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</si>
  <si>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</si>
  <si>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</si>
  <si>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</si>
  <si>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</si>
  <si>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</si>
  <si>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</si>
  <si>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</si>
  <si>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</si>
  <si>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</si>
  <si>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</si>
  <si>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</si>
  <si>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</si>
  <si>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</si>
  <si>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</si>
  <si>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</si>
  <si>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</si>
  <si>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</si>
  <si>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</si>
  <si>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</si>
  <si>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</si>
  <si>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</si>
  <si>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</si>
  <si>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</si>
  <si>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</si>
  <si>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</si>
  <si>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</si>
  <si>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</si>
  <si>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</si>
  <si>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</si>
  <si>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</si>
  <si>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</si>
  <si>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</si>
  <si>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</si>
  <si>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</si>
  <si>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</si>
  <si>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</si>
  <si>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</si>
  <si>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</si>
  <si>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</si>
  <si>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</si>
  <si>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</si>
  <si>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</si>
  <si>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</si>
  <si>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</si>
  <si>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</si>
  <si>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</si>
  <si>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</si>
  <si>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</si>
  <si>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</si>
  <si>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</si>
  <si>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</si>
  <si>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</si>
  <si>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</si>
  <si>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</si>
  <si>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</si>
  <si>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</si>
  <si>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</si>
  <si>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</si>
  <si>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</si>
  <si>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</si>
  <si>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</si>
  <si>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</si>
  <si>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</si>
  <si>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</si>
  <si>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</si>
  <si>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</si>
  <si>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</si>
  <si>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</si>
  <si>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</si>
  <si>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</si>
  <si>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</si>
  <si>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</si>
  <si>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</si>
  <si>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</si>
  <si>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</si>
  <si>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</si>
  <si>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</si>
  <si>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</si>
  <si>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</si>
  <si>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</si>
  <si>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</si>
  <si>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</si>
  <si>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</si>
  <si>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</si>
  <si>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</si>
  <si>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</si>
  <si>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</si>
  <si>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</si>
  <si>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</si>
  <si>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</si>
  <si>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</si>
  <si>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</si>
  <si>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</si>
  <si>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</si>
  <si>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</si>
  <si>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</si>
  <si>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</si>
  <si>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</si>
  <si>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</si>
  <si>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</si>
  <si>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</si>
  <si>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</si>
  <si>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</si>
  <si>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</si>
  <si>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</si>
  <si>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</si>
  <si>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</si>
  <si>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</si>
  <si>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</si>
  <si>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</si>
  <si>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</si>
  <si>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</si>
  <si>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</si>
  <si>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</si>
  <si>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</si>
  <si>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</si>
  <si>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</si>
  <si>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</si>
  <si>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</si>
  <si>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</si>
  <si>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</si>
  <si>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</si>
  <si>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</si>
  <si>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</si>
  <si>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</si>
  <si>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</si>
  <si>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</si>
  <si>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</si>
  <si>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</si>
  <si>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</si>
  <si>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</si>
  <si>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</si>
  <si>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</si>
  <si>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</si>
  <si>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</si>
  <si>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</si>
  <si>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</si>
  <si>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</si>
  <si>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</si>
  <si>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</si>
  <si>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</si>
  <si>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</si>
  <si>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</si>
  <si>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</si>
  <si>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</si>
  <si>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</si>
  <si>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</si>
  <si>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</si>
  <si>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</si>
  <si>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</si>
  <si>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</si>
  <si>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</si>
  <si>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</si>
  <si>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</si>
  <si>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</si>
  <si>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</si>
  <si>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</si>
  <si>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</si>
  <si>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</si>
  <si>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</si>
  <si>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</si>
  <si>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</si>
  <si>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</si>
  <si>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</si>
  <si>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</si>
  <si>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</si>
  <si>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</si>
  <si>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</si>
  <si>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</si>
  <si>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</si>
  <si>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</si>
  <si>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</si>
  <si>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</si>
  <si>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</si>
  <si>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</si>
  <si>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</si>
  <si>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</si>
  <si>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</si>
  <si>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</si>
  <si>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</si>
  <si>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</si>
  <si>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</si>
  <si>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</si>
  <si>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</si>
  <si>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</si>
  <si>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</si>
  <si>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</si>
  <si>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</si>
  <si>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</si>
  <si>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</si>
  <si>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</si>
  <si>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</si>
  <si>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</si>
  <si>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</si>
  <si>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</si>
  <si>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</si>
  <si>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</si>
  <si>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</si>
  <si>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</si>
  <si>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</si>
  <si>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</si>
  <si>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</si>
  <si>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</si>
  <si>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</si>
  <si>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</si>
  <si>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</si>
  <si>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</si>
  <si>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</si>
  <si>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</si>
  <si>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</si>
  <si>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</si>
  <si>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</si>
  <si>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</si>
  <si>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</si>
  <si>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</si>
  <si>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</si>
  <si>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</si>
  <si>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</si>
  <si>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</si>
  <si>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</si>
  <si>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</si>
  <si>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</si>
  <si>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</si>
  <si>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</si>
  <si>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</si>
  <si>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</si>
  <si>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</si>
  <si>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</si>
  <si>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</si>
  <si>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</si>
  <si>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</si>
  <si>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</si>
  <si>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</si>
  <si>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</si>
  <si>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</si>
  <si>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</si>
  <si>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</si>
  <si>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</si>
  <si>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</si>
  <si>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</si>
  <si>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</si>
  <si>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</si>
  <si>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</si>
  <si>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</si>
  <si>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</si>
  <si>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</si>
  <si>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</si>
  <si>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</si>
  <si>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</si>
  <si>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</si>
  <si>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</si>
  <si>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</si>
  <si>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</si>
  <si>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</si>
  <si>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</si>
  <si>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</si>
  <si>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</si>
  <si>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</si>
  <si>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</si>
  <si>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</si>
  <si>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</si>
  <si>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</si>
  <si>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</si>
  <si>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</si>
  <si>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</si>
  <si>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</si>
  <si>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</si>
  <si>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</si>
  <si>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</si>
  <si>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</si>
  <si>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</si>
  <si>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</si>
  <si>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</si>
  <si>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</si>
  <si>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</si>
  <si>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</si>
  <si>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</si>
  <si>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</si>
  <si>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</si>
  <si>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</si>
  <si>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</si>
  <si>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</si>
  <si>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</si>
  <si>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</si>
  <si>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</si>
  <si>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</si>
  <si>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</si>
  <si>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</si>
  <si>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</si>
  <si>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</si>
  <si>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</si>
  <si>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</si>
  <si>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</si>
  <si>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</si>
  <si>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</si>
  <si>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</si>
  <si>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</si>
  <si>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</si>
  <si>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</si>
  <si>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</si>
  <si>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</si>
  <si>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</si>
  <si>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</si>
  <si>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</si>
  <si>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</si>
  <si>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</si>
  <si>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</si>
  <si>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</si>
  <si>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</si>
  <si>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</si>
  <si>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</si>
  <si>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</si>
  <si>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</si>
  <si>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</si>
  <si>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</si>
  <si>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</si>
  <si>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</si>
  <si>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</si>
  <si>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</si>
  <si>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</si>
  <si>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</si>
  <si>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</si>
  <si>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</si>
  <si>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</si>
  <si>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</si>
  <si>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</si>
  <si>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</si>
  <si>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</si>
  <si>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</si>
  <si>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</si>
  <si>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</si>
  <si>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</si>
  <si>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</si>
  <si>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</si>
  <si>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</si>
  <si>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</si>
  <si>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</si>
  <si>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</si>
  <si>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</si>
  <si>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</si>
  <si>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</si>
  <si>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</si>
  <si>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</si>
  <si>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</si>
  <si>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</si>
  <si>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</si>
  <si>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</si>
  <si>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</si>
  <si>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</si>
  <si>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</si>
  <si>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</si>
  <si>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</si>
  <si>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</si>
  <si>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</si>
  <si>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</si>
  <si>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</si>
  <si>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</si>
  <si>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</si>
  <si>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</si>
  <si>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</si>
  <si>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</si>
  <si>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</si>
  <si>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</si>
  <si>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</si>
  <si>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</si>
  <si>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</si>
  <si>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</si>
  <si>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</si>
  <si>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</si>
  <si>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</si>
  <si>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</si>
  <si>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</si>
  <si>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</si>
  <si>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</si>
  <si>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</si>
  <si>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</si>
  <si>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</si>
  <si>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</si>
  <si>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</si>
  <si>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</si>
  <si>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</si>
  <si>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</si>
  <si>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</si>
  <si>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</si>
  <si>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</si>
  <si>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</si>
  <si>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</si>
  <si>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</si>
  <si>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</si>
  <si>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</si>
  <si>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</si>
  <si>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</si>
  <si>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</si>
  <si>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</si>
  <si>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</si>
  <si>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</si>
  <si>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</si>
  <si>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</si>
  <si>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</si>
  <si>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</si>
  <si>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</si>
  <si>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</si>
  <si>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</si>
  <si>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</si>
  <si>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</si>
  <si>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</si>
  <si>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</si>
  <si>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</si>
  <si>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</si>
  <si>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</si>
  <si>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</si>
  <si>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</si>
  <si>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</si>
  <si>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</si>
  <si>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</si>
  <si>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</si>
  <si>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</si>
  <si>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</si>
  <si>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</si>
  <si>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</si>
  <si>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</si>
  <si>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</si>
  <si>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</si>
  <si>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</si>
  <si>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</si>
  <si>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</si>
  <si>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</si>
  <si>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</si>
  <si>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</si>
  <si>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</si>
  <si>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</si>
  <si>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</si>
  <si>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</si>
  <si>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</si>
  <si>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</si>
  <si>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</si>
  <si>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</si>
  <si>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</si>
  <si>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</si>
  <si>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</si>
  <si>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</si>
  <si>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</si>
  <si>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</si>
  <si>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</si>
  <si>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</si>
  <si>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</si>
  <si>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</si>
  <si>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</si>
  <si>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</si>
  <si>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</si>
  <si>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</si>
  <si>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</si>
  <si>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</si>
  <si>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</si>
  <si>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</si>
  <si>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</si>
  <si>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</si>
  <si>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</si>
  <si>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</si>
  <si>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</si>
  <si>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</si>
  <si>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</si>
  <si>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</si>
  <si>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</si>
  <si>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</si>
  <si>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</si>
  <si>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</si>
  <si>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</si>
  <si>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</si>
  <si>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</si>
  <si>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</si>
  <si>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</si>
  <si>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</si>
  <si>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</si>
  <si>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</si>
  <si>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</si>
  <si>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</si>
  <si>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</si>
  <si>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</si>
  <si>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</si>
  <si>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</si>
  <si>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</si>
  <si>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</si>
  <si>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</si>
  <si>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</si>
  <si>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</si>
  <si>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</si>
  <si>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</si>
  <si>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</si>
  <si>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</si>
  <si>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</si>
  <si>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</si>
  <si>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</si>
  <si>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</si>
  <si>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</si>
  <si>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</si>
  <si>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</si>
  <si>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</si>
  <si>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</si>
  <si>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</si>
  <si>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</si>
  <si>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</si>
  <si>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</si>
  <si>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</si>
  <si>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</si>
  <si>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</si>
  <si>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</si>
  <si>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</si>
  <si>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</si>
  <si>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</si>
  <si>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</si>
  <si>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</si>
  <si>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</si>
  <si>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</si>
  <si>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</si>
  <si>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</si>
  <si>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</si>
  <si>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</si>
  <si>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</si>
  <si>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</si>
  <si>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</si>
  <si>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</si>
  <si>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</si>
  <si>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</si>
  <si>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</si>
  <si>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</si>
  <si>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</si>
  <si>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</si>
  <si>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</si>
  <si>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</si>
  <si>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</si>
  <si>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</si>
  <si>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</si>
  <si>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</si>
  <si>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</si>
  <si>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</si>
  <si>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</si>
  <si>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</si>
  <si>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</si>
  <si>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</si>
  <si>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</si>
  <si>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</si>
  <si>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</si>
  <si>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</si>
  <si>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</si>
  <si>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</si>
  <si>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</si>
  <si>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</si>
  <si>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</si>
  <si>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</si>
  <si>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</si>
  <si>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</si>
  <si>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</si>
  <si>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</si>
  <si>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</si>
  <si>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</si>
  <si>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</si>
  <si>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</si>
  <si>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</si>
  <si>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</si>
  <si>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</si>
  <si>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</si>
  <si>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</si>
  <si>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</si>
  <si>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</si>
  <si>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</si>
  <si>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</si>
  <si>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</si>
  <si>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</si>
  <si>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</si>
  <si>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</si>
  <si>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</si>
  <si>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</si>
  <si>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</si>
  <si>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</si>
  <si>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</si>
  <si>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</si>
  <si>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</si>
  <si>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</si>
  <si>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</si>
  <si>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</si>
  <si>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</si>
  <si>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</si>
  <si>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</si>
  <si>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</si>
  <si>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</si>
  <si>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</si>
  <si>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</si>
  <si>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</si>
  <si>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</si>
  <si>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</si>
  <si>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</si>
  <si>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</si>
  <si>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</si>
  <si>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</si>
  <si>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</si>
  <si>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</si>
  <si>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</si>
  <si>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</si>
  <si>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</si>
  <si>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</si>
  <si>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</si>
  <si>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</si>
  <si>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</si>
  <si>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</si>
  <si>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</si>
  <si>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</si>
  <si>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</si>
  <si>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</si>
  <si>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</si>
  <si>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</si>
  <si>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</si>
  <si>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</si>
  <si>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</si>
  <si>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</si>
  <si>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</si>
  <si>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</si>
  <si>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</si>
  <si>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</si>
  <si>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</si>
  <si>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</si>
  <si>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</si>
  <si>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</si>
  <si>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</si>
  <si>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</si>
  <si>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</si>
  <si>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</si>
  <si>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</si>
  <si>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</si>
  <si>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</si>
  <si>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</si>
  <si>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</si>
  <si>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</si>
  <si>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</si>
  <si>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</si>
  <si>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</si>
  <si>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</si>
  <si>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</si>
  <si>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</si>
  <si>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</si>
  <si>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</si>
  <si>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</si>
  <si>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</si>
  <si>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</si>
  <si>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</si>
  <si>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</si>
  <si>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</si>
  <si>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</si>
  <si>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</si>
  <si>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</si>
  <si>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</si>
  <si>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</si>
  <si>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</si>
  <si>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</si>
  <si>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</si>
  <si>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</si>
  <si>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</si>
  <si>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</si>
  <si>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</si>
  <si>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</si>
  <si>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</si>
  <si>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</si>
  <si>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</si>
  <si>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</si>
  <si>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</si>
  <si>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</si>
  <si>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</si>
  <si>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</si>
  <si>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</si>
  <si>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</si>
  <si>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</si>
  <si>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</si>
  <si>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</si>
  <si>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</si>
  <si>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</si>
  <si>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</si>
  <si>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</si>
  <si>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</si>
  <si>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</si>
  <si>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</si>
  <si>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</si>
  <si>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</si>
  <si>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</si>
  <si>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</si>
  <si>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</si>
  <si>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</si>
  <si>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</si>
  <si>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</si>
  <si>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</si>
  <si>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</si>
  <si>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</si>
  <si>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</si>
  <si>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</si>
  <si>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</si>
  <si>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</si>
  <si>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</si>
  <si>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</si>
  <si>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</si>
  <si>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</si>
  <si>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</si>
  <si>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</si>
  <si>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</si>
  <si>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</si>
  <si>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</si>
  <si>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</si>
  <si>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</si>
  <si>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</si>
  <si>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</si>
  <si>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</si>
  <si>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</si>
  <si>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</si>
  <si>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</si>
  <si>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</si>
  <si>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</si>
  <si>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</si>
  <si>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</si>
  <si>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</si>
  <si>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</si>
  <si>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</si>
  <si>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</si>
  <si>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</si>
  <si>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</si>
  <si>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</si>
  <si>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</si>
  <si>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</si>
  <si>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</si>
  <si>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</si>
  <si>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</si>
  <si>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</si>
  <si>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</si>
  <si>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</si>
  <si>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</si>
  <si>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</si>
  <si>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</si>
  <si>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</si>
  <si>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</si>
  <si>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</si>
  <si>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</si>
  <si>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</si>
  <si>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</si>
  <si>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</si>
  <si>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</si>
  <si>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</si>
  <si>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</si>
  <si>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</si>
  <si>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</si>
  <si>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</si>
  <si>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</si>
  <si>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</si>
  <si>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</si>
  <si>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</si>
  <si>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</si>
  <si>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</si>
  <si>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</si>
  <si>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</si>
  <si>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</si>
  <si>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</si>
  <si>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</si>
  <si>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</si>
  <si>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</si>
  <si>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</si>
  <si>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</si>
  <si>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</si>
  <si>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</si>
  <si>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</si>
  <si>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</si>
  <si>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</si>
  <si>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</si>
  <si>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</si>
  <si>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</si>
  <si>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</si>
  <si>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</si>
  <si>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</si>
  <si>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</si>
  <si>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</si>
  <si>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</si>
  <si>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</si>
  <si>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</si>
  <si>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</si>
  <si>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</si>
  <si>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</si>
  <si>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</si>
  <si>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</si>
  <si>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</si>
  <si>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</si>
  <si>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</si>
  <si>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</si>
  <si>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</si>
  <si>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</si>
  <si>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</si>
  <si>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</si>
  <si>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</si>
  <si>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</si>
  <si>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</si>
  <si>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</si>
  <si>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</si>
  <si>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</si>
  <si>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</si>
  <si>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</si>
  <si>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</si>
  <si>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</si>
  <si>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</si>
  <si>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</si>
  <si>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</si>
  <si>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</si>
  <si>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</si>
  <si>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</si>
  <si>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</si>
  <si>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</si>
  <si>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</si>
  <si>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</si>
  <si>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</si>
  <si>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</si>
  <si>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</si>
  <si>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</si>
  <si>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</si>
  <si>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</si>
  <si>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</si>
  <si>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</si>
  <si>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</si>
  <si>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</si>
  <si>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</si>
  <si>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</si>
  <si>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</si>
  <si>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</si>
  <si>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</si>
  <si>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</si>
  <si>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</si>
  <si>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</si>
  <si>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</si>
  <si>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</si>
  <si>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</si>
  <si>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</si>
  <si>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</si>
  <si>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</si>
  <si>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</si>
  <si>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</si>
  <si>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</si>
  <si>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</si>
  <si>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</si>
  <si>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</si>
  <si>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</si>
  <si>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</si>
  <si>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</si>
  <si>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</si>
  <si>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</si>
  <si>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</si>
  <si>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</si>
  <si>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</si>
  <si>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</si>
  <si>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</si>
  <si>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</si>
  <si>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</si>
  <si>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</si>
  <si>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</si>
  <si>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</si>
  <si>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</si>
  <si>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</si>
  <si>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</si>
  <si>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</si>
  <si>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</si>
  <si>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</si>
  <si>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</si>
  <si>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</si>
  <si>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</si>
  <si>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</si>
  <si>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</si>
  <si>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</si>
  <si>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</si>
  <si>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</si>
  <si>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</si>
  <si>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</si>
  <si>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</si>
  <si>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</si>
  <si>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</si>
  <si>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</si>
  <si>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</si>
  <si>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</si>
  <si>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</si>
  <si>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</si>
  <si>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</si>
  <si>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</si>
  <si>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</si>
  <si>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</si>
  <si>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</si>
  <si>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</si>
  <si>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</si>
  <si>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</si>
  <si>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</si>
  <si>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</si>
  <si>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</si>
  <si>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</si>
  <si>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</si>
  <si>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</si>
  <si>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</si>
  <si>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</si>
  <si>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</si>
  <si>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</si>
  <si>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</si>
  <si>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</si>
  <si>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</si>
  <si>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</si>
  <si>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</si>
  <si>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</si>
  <si>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</si>
  <si>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</si>
  <si>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</si>
  <si>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</si>
  <si>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</si>
  <si>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</si>
  <si>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</si>
  <si>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</si>
  <si>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</si>
  <si>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</si>
  <si>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</si>
  <si>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</si>
  <si>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</si>
  <si>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</si>
  <si>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</si>
  <si>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</si>
  <si>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</si>
  <si>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</si>
  <si>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</si>
  <si>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</si>
  <si>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</si>
  <si>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</si>
  <si>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</si>
  <si>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</si>
  <si>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</si>
  <si>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</si>
  <si>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</si>
  <si>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</si>
  <si>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</si>
  <si>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</si>
  <si>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</si>
  <si>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</si>
  <si>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</si>
  <si>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</si>
  <si>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</si>
  <si>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</si>
  <si>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</si>
  <si>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</si>
  <si>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</si>
  <si>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</si>
  <si>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</si>
  <si>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</si>
  <si>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</si>
  <si>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</si>
  <si>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</si>
  <si>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</si>
  <si>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</si>
  <si>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</si>
  <si>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</si>
  <si>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</si>
  <si>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</si>
  <si>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</si>
  <si>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</si>
  <si>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</si>
  <si>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</si>
  <si>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</si>
  <si>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</si>
  <si>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</si>
  <si>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</si>
  <si>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</si>
  <si>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</si>
  <si>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</si>
  <si>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</si>
  <si>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</si>
  <si>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</si>
  <si>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</si>
  <si>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</si>
  <si>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</si>
  <si>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</si>
  <si>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</si>
  <si>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</si>
  <si>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</si>
  <si>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</si>
  <si>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</si>
  <si>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</si>
  <si>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</si>
  <si>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</si>
  <si>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</si>
  <si>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</si>
  <si>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</si>
  <si>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</si>
  <si>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</si>
  <si>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</si>
  <si>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</si>
  <si>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</si>
  <si>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</si>
  <si>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</si>
  <si>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</si>
  <si>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</si>
  <si>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</si>
  <si>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</si>
  <si>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</si>
  <si>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</si>
  <si>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</si>
  <si>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</si>
  <si>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</si>
  <si>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</si>
  <si>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</si>
  <si>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</si>
  <si>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</si>
  <si>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</si>
  <si>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</si>
  <si>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</si>
  <si>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</si>
  <si>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</si>
  <si>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</si>
  <si>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</si>
  <si>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</si>
  <si>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</si>
  <si>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</si>
  <si>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</si>
  <si>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</si>
  <si>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</si>
  <si>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</si>
  <si>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</si>
  <si>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</si>
  <si>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</si>
  <si>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</si>
  <si>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</si>
  <si>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</si>
  <si>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</si>
  <si>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</si>
  <si>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</si>
  <si>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</si>
  <si>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</si>
  <si>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</si>
  <si>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</si>
  <si>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</si>
  <si>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</si>
  <si>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</si>
  <si>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</si>
  <si>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</si>
  <si>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</si>
  <si>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</si>
  <si>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</si>
  <si>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</si>
  <si>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</si>
  <si>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</si>
  <si>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</si>
  <si>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</si>
  <si>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</si>
  <si>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</si>
  <si>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</si>
  <si>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</si>
  <si>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</si>
  <si>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</si>
  <si>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</si>
  <si>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</si>
  <si>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</si>
  <si>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</si>
  <si>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</si>
  <si>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</si>
  <si>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</si>
  <si>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</si>
  <si>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</si>
  <si>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</si>
  <si>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</si>
  <si>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</si>
  <si>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</si>
  <si>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</si>
  <si>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</si>
  <si>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</si>
  <si>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</si>
  <si>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</si>
  <si>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</si>
  <si>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</si>
  <si>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</si>
  <si>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</si>
  <si>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</si>
  <si>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</si>
  <si>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</si>
  <si>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</si>
  <si>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</si>
  <si>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</si>
  <si>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</si>
  <si>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</si>
  <si>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</si>
  <si>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</si>
  <si>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</si>
  <si>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</si>
  <si>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</si>
  <si>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</si>
  <si>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</si>
  <si>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</si>
  <si>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</si>
  <si>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</si>
  <si>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</si>
  <si>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</si>
  <si>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</si>
  <si>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</si>
  <si>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</si>
  <si>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</si>
  <si>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</si>
  <si>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</si>
  <si>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</si>
  <si>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</si>
  <si>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</si>
  <si>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</si>
  <si>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</si>
  <si>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</si>
  <si>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</si>
  <si>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</si>
  <si>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</si>
  <si>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</si>
  <si>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</si>
  <si>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</si>
  <si>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</si>
  <si>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</si>
  <si>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</si>
  <si>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</si>
  <si>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</si>
  <si>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</si>
  <si>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</si>
  <si>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</si>
  <si>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</si>
  <si>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</si>
  <si>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</si>
  <si>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</si>
  <si>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</si>
  <si>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</si>
  <si>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</si>
  <si>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</si>
  <si>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</si>
  <si>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</si>
  <si>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</si>
  <si>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</si>
  <si>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</si>
  <si>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</si>
  <si>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</si>
  <si>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</si>
  <si>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</si>
  <si>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</si>
  <si>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</si>
  <si>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</si>
  <si>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</si>
  <si>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</si>
  <si>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</si>
  <si>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</si>
  <si>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</si>
  <si>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</si>
  <si>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</si>
  <si>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</si>
  <si>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</si>
  <si>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</si>
  <si>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</si>
  <si>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</si>
  <si>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</si>
  <si>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</si>
  <si>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</si>
  <si>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</si>
  <si>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</si>
  <si>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</si>
  <si>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</si>
  <si>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</si>
  <si>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</si>
  <si>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</si>
  <si>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</si>
  <si>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</si>
  <si>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</si>
  <si>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</si>
  <si>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</si>
  <si>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</si>
  <si>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</si>
  <si>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</si>
  <si>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</si>
  <si>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</si>
  <si>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</si>
  <si>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</si>
  <si>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</si>
  <si>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</si>
  <si>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</si>
  <si>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</si>
  <si>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</si>
  <si>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</si>
  <si>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</si>
  <si>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</si>
  <si>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</si>
  <si>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</si>
  <si>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</si>
  <si>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</si>
  <si>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</si>
  <si>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</si>
  <si>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</si>
  <si>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</si>
  <si>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</si>
  <si>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</si>
  <si>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</si>
  <si>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</si>
  <si>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</si>
  <si>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</si>
  <si>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</si>
  <si>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</si>
  <si>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</si>
  <si>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</si>
  <si>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</si>
  <si>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</si>
  <si>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</si>
  <si>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</si>
  <si>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</si>
  <si>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</si>
  <si>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</si>
  <si>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</si>
  <si>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</si>
  <si>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</si>
  <si>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</si>
  <si>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</si>
  <si>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</si>
  <si>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</si>
  <si>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</si>
  <si>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</si>
  <si>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</si>
  <si>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</si>
  <si>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</si>
  <si>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</si>
  <si>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</si>
  <si>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</si>
  <si>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</si>
  <si>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</si>
  <si>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</si>
  <si>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</si>
  <si>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</si>
  <si>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</si>
  <si>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</si>
  <si>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</si>
  <si>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</si>
  <si>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</si>
  <si>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</si>
  <si>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</si>
  <si>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</si>
  <si>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</si>
  <si>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</si>
  <si>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</si>
  <si>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</si>
  <si>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</si>
  <si>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</si>
  <si>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</si>
  <si>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</si>
  <si>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</si>
  <si>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</si>
  <si>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</si>
  <si>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</si>
  <si>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</si>
  <si>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</si>
  <si>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</si>
  <si>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</si>
  <si>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</si>
  <si>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</si>
  <si>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</si>
  <si>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</si>
  <si>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</si>
  <si>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</si>
  <si>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</si>
  <si>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</si>
  <si>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</si>
  <si>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</si>
  <si>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</si>
  <si>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</si>
  <si>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</si>
  <si>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</si>
  <si>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</si>
  <si>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</si>
  <si>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</si>
  <si>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</si>
  <si>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</si>
  <si>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</si>
  <si>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</si>
  <si>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</si>
  <si>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</si>
  <si>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</si>
  <si>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</si>
  <si>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</si>
  <si>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</si>
  <si>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</si>
  <si>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</si>
  <si>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</si>
  <si>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</si>
  <si>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</si>
  <si>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</si>
  <si>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</si>
  <si>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</si>
  <si>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</si>
  <si>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</si>
  <si>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</si>
  <si>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</si>
  <si>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</si>
  <si>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</si>
  <si>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</si>
  <si>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</si>
  <si>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</si>
  <si>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</si>
  <si>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</si>
  <si>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</si>
  <si>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</si>
  <si>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</si>
  <si>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</si>
  <si>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</si>
  <si>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</si>
  <si>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</si>
  <si>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</si>
  <si>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</si>
  <si>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</si>
  <si>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</si>
  <si>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</si>
  <si>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</si>
  <si>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</si>
  <si>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</si>
  <si>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</si>
  <si>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</si>
  <si>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</si>
  <si>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</si>
  <si>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</si>
  <si>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</si>
  <si>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</si>
  <si>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</si>
  <si>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</si>
  <si>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</si>
  <si>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</si>
  <si>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</si>
  <si>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</si>
  <si>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</si>
  <si>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</si>
  <si>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</si>
  <si>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</si>
  <si>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</si>
  <si>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</si>
  <si>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</si>
  <si>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</si>
  <si>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</si>
  <si>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</si>
  <si>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</si>
  <si>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</si>
  <si>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</si>
  <si>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</si>
  <si>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</si>
  <si>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</si>
  <si>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</si>
  <si>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</si>
  <si>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</si>
  <si>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</si>
  <si>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</si>
  <si>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</si>
  <si>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</si>
  <si>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</si>
  <si>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</si>
  <si>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</si>
  <si>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</si>
  <si>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</si>
  <si>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</si>
  <si>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</si>
  <si>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</si>
  <si>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</si>
  <si>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</si>
  <si>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</si>
  <si>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</si>
  <si>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</si>
  <si>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</si>
  <si>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</si>
  <si>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</si>
  <si>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</si>
  <si>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</si>
  <si>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</si>
  <si>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</si>
  <si>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</si>
  <si>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</si>
  <si>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</si>
  <si>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</si>
  <si>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</si>
  <si>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</si>
  <si>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</si>
  <si>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</si>
  <si>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</si>
  <si>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</si>
  <si>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</si>
  <si>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</si>
  <si>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</si>
  <si>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</si>
  <si>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</si>
  <si>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</si>
  <si>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</si>
  <si>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</si>
  <si>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</si>
  <si>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</si>
  <si>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</si>
  <si>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</si>
  <si>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</si>
  <si>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</si>
  <si>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</si>
  <si>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</si>
  <si>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</si>
  <si>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</si>
  <si>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</si>
  <si>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</si>
  <si>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</si>
  <si>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</si>
  <si>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</si>
  <si>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</si>
  <si>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</si>
  <si>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</si>
  <si>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</si>
  <si>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</si>
  <si>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</si>
  <si>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</si>
  <si>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</si>
  <si>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</si>
  <si>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</si>
  <si>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</si>
  <si>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</si>
  <si>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</si>
  <si>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</si>
  <si>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</si>
  <si>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</si>
  <si>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</si>
  <si>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</si>
  <si>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</si>
  <si>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</si>
  <si>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</si>
  <si>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</si>
  <si>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</si>
  <si>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</si>
  <si>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</si>
  <si>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</si>
  <si>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</si>
  <si>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</si>
  <si>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</si>
  <si>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</si>
  <si>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</si>
  <si>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</si>
  <si>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</si>
  <si>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</si>
  <si>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</si>
  <si>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</si>
  <si>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</si>
  <si>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</si>
  <si>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</si>
  <si>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</si>
  <si>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</si>
  <si>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</si>
  <si>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</si>
  <si>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</si>
  <si>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</si>
  <si>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</si>
  <si>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</si>
  <si>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</si>
  <si>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</si>
  <si>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</si>
  <si>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</si>
  <si>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</si>
  <si>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</si>
  <si>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</si>
  <si>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</si>
  <si>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</si>
  <si>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</si>
  <si>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</si>
  <si>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</si>
  <si>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</si>
  <si>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</si>
  <si>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</si>
  <si>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</si>
  <si>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</si>
  <si>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</si>
  <si>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</si>
  <si>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</si>
  <si>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</si>
  <si>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</si>
  <si>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</si>
  <si>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</si>
  <si>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</si>
  <si>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</si>
  <si>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</si>
  <si>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</si>
  <si>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</si>
  <si>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</si>
  <si>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</si>
  <si>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</si>
  <si>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</si>
  <si>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</si>
  <si>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</si>
  <si>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</si>
  <si>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</si>
  <si>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</si>
  <si>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</si>
  <si>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</si>
  <si>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</si>
  <si>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</si>
  <si>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</si>
  <si>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</si>
  <si>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</si>
  <si>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</si>
  <si>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</si>
  <si>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</si>
  <si>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</si>
  <si>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</si>
  <si>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</si>
  <si>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</si>
  <si>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</si>
  <si>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</si>
  <si>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</si>
  <si>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</si>
  <si>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</si>
  <si>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</si>
  <si>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</si>
  <si>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</si>
  <si>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</si>
  <si>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</si>
  <si>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</si>
  <si>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</si>
  <si>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</si>
  <si>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</si>
  <si>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</si>
  <si>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</si>
  <si>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</si>
  <si>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</si>
  <si>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</si>
  <si>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</si>
  <si>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</si>
  <si>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</si>
  <si>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</si>
  <si>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</si>
  <si>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</si>
  <si>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</si>
  <si>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</si>
  <si>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</si>
  <si>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</si>
  <si>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</si>
  <si>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</si>
  <si>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</si>
  <si>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</si>
  <si>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</si>
  <si>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</si>
  <si>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</si>
  <si>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</si>
  <si>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</si>
  <si>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</si>
  <si>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</si>
  <si>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</si>
  <si>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</si>
  <si>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</si>
  <si>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</si>
  <si>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</si>
  <si>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</si>
  <si>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</si>
  <si>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</si>
  <si>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</si>
  <si>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</si>
  <si>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</si>
  <si>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</si>
  <si>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</si>
  <si>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</si>
  <si>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</si>
  <si>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</si>
  <si>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</si>
  <si>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</si>
  <si>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</si>
  <si>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</si>
  <si>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</si>
  <si>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</si>
  <si>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</si>
  <si>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</si>
  <si>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</si>
  <si>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</si>
  <si>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</si>
  <si>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</si>
  <si>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</si>
  <si>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</si>
  <si>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</si>
  <si>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</si>
  <si>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</si>
  <si>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</si>
  <si>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</si>
  <si>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</si>
  <si>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</si>
  <si>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</si>
  <si>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</si>
  <si>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</si>
  <si>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</si>
  <si>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</si>
  <si>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</si>
  <si>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</si>
  <si>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</si>
  <si>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</si>
  <si>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</si>
  <si>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</si>
  <si>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</si>
  <si>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</si>
  <si>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</si>
  <si>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</si>
  <si>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</si>
  <si>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</si>
  <si>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</si>
  <si>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</si>
  <si>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</si>
  <si>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</si>
  <si>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</si>
  <si>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</si>
  <si>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</si>
  <si>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</si>
  <si>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</si>
  <si>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</si>
  <si>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</si>
  <si>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</si>
  <si>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</si>
  <si>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</si>
  <si>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</si>
  <si>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</si>
  <si>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</si>
  <si>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</si>
  <si>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</si>
  <si>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</si>
  <si>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</si>
  <si>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</si>
  <si>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</si>
  <si>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</si>
  <si>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</si>
  <si>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</si>
  <si>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</si>
  <si>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</si>
  <si>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</si>
  <si>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</si>
  <si>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</si>
  <si>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</si>
  <si>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</si>
  <si>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</si>
  <si>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</si>
  <si>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</si>
  <si>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</si>
  <si>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</si>
  <si>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</si>
  <si>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</si>
  <si>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</si>
  <si>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</si>
  <si>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</si>
  <si>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</si>
  <si>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</si>
  <si>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</si>
  <si>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</si>
  <si>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</si>
  <si>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</si>
  <si>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</si>
  <si>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</si>
  <si>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</si>
  <si>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</si>
  <si>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</si>
  <si>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</si>
  <si>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</si>
  <si>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</si>
  <si>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</si>
  <si>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</si>
  <si>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</si>
  <si>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</si>
  <si>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</si>
  <si>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</si>
  <si>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</si>
  <si>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</si>
  <si>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</si>
  <si>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</si>
  <si>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</si>
  <si>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</si>
  <si>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</si>
  <si>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</si>
  <si>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</si>
  <si>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</si>
  <si>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</si>
  <si>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</si>
  <si>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</si>
  <si>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</si>
  <si>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</si>
  <si>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</si>
  <si>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</si>
  <si>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</si>
  <si>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</si>
  <si>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</si>
  <si>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</si>
  <si>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</si>
  <si>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</si>
  <si>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</si>
  <si>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</si>
  <si>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</si>
  <si>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</si>
  <si>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</si>
  <si>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</si>
  <si>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</si>
  <si>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</si>
  <si>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</si>
  <si>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</si>
  <si>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</si>
  <si>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</si>
  <si>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</si>
  <si>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</si>
  <si>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</si>
  <si>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</si>
  <si>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</si>
  <si>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</si>
  <si>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</si>
  <si>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</si>
  <si>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</si>
  <si>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</si>
  <si>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</si>
  <si>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</si>
  <si>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</si>
  <si>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</si>
  <si>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</si>
  <si>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</si>
  <si>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</si>
  <si>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</si>
  <si>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</si>
  <si>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</si>
  <si>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</si>
  <si>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</si>
  <si>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</si>
  <si>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</si>
  <si>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</si>
  <si>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</si>
  <si>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</si>
  <si>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</si>
  <si>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</si>
  <si>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</si>
  <si>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</si>
  <si>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</si>
  <si>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</si>
  <si>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</si>
  <si>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</si>
  <si>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</si>
  <si>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</si>
  <si>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</si>
  <si>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</si>
  <si>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</si>
  <si>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</si>
  <si>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</si>
  <si>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</si>
  <si>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</si>
  <si>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</si>
  <si>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</si>
  <si>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</si>
  <si>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</si>
  <si>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</si>
  <si>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</si>
  <si>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</si>
  <si>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</si>
  <si>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</si>
  <si>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</si>
  <si>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</si>
  <si>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</si>
  <si>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</si>
  <si>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</si>
  <si>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</si>
  <si>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</si>
  <si>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</si>
  <si>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</si>
  <si>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</si>
  <si>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</si>
  <si>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</si>
  <si>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</si>
  <si>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</si>
  <si>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</si>
  <si>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</si>
  <si>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</si>
  <si>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</si>
  <si>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</si>
  <si>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</si>
  <si>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</si>
  <si>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</si>
  <si>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</si>
  <si>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</si>
  <si>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</si>
  <si>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</si>
  <si>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</si>
  <si>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</si>
  <si>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</si>
  <si>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</si>
  <si>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</si>
  <si>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</si>
  <si>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</si>
  <si>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</si>
  <si>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</si>
  <si>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</si>
  <si>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</si>
  <si>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</si>
  <si>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</si>
  <si>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</si>
  <si>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</si>
  <si>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</si>
  <si>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</si>
  <si>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</si>
  <si>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</si>
  <si>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</si>
  <si>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</si>
  <si>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</si>
  <si>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</si>
  <si>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</si>
  <si>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</si>
  <si>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</si>
  <si>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</si>
  <si>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</si>
  <si>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</si>
  <si>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</si>
  <si>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</si>
  <si>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</si>
  <si>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</si>
  <si>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</si>
  <si>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</si>
  <si>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</si>
  <si>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</si>
  <si>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</si>
  <si>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</si>
  <si>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</si>
  <si>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</si>
  <si>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</si>
  <si>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</si>
  <si>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</si>
  <si>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</si>
  <si>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</si>
  <si>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</si>
  <si>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</si>
  <si>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</si>
  <si>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</si>
  <si>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</si>
  <si>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</si>
  <si>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</si>
  <si>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</si>
  <si>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</si>
  <si>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</si>
  <si>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</si>
  <si>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</si>
  <si>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</si>
  <si>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</si>
  <si>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</si>
  <si>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</si>
  <si>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</si>
  <si>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</si>
  <si>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</si>
  <si>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</si>
  <si>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</si>
  <si>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</si>
  <si>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</si>
  <si>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</si>
  <si>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</si>
  <si>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</si>
  <si>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</si>
  <si>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</si>
  <si>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</si>
  <si>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</si>
  <si>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</si>
  <si>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</si>
  <si>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</si>
  <si>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</si>
  <si>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</si>
  <si>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</si>
  <si>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</si>
  <si>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</si>
  <si>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</si>
  <si>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</si>
  <si>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</si>
  <si>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</si>
  <si>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</si>
  <si>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</si>
  <si>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</si>
  <si>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</si>
  <si>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</si>
  <si>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</si>
  <si>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</si>
  <si>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</si>
  <si>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</si>
  <si>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</si>
  <si>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</si>
  <si>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</si>
  <si>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</si>
  <si>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</si>
  <si>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</si>
  <si>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</si>
  <si>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</si>
  <si>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</si>
  <si>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</si>
  <si>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</si>
  <si>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</si>
  <si>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</si>
  <si>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</si>
  <si>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</si>
  <si>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</si>
  <si>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</si>
  <si>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</si>
  <si>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</si>
  <si>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</si>
  <si>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</si>
  <si>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</si>
  <si>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</si>
  <si>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</si>
  <si>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</si>
  <si>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</si>
  <si>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</si>
  <si>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</si>
  <si>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</si>
  <si>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</si>
  <si>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</si>
  <si>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</si>
  <si>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</si>
  <si>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</si>
  <si>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</si>
  <si>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</si>
  <si>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</si>
  <si>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</si>
  <si>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</si>
  <si>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</si>
  <si>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</si>
  <si>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</si>
  <si>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</si>
  <si>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</si>
  <si>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</si>
  <si>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</si>
  <si>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</si>
  <si>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</si>
  <si>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</si>
  <si>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</si>
  <si>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</si>
  <si>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</si>
  <si>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</si>
  <si>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</si>
  <si>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</si>
  <si>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</si>
  <si>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</si>
  <si>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</si>
  <si>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</si>
  <si>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</si>
  <si>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</si>
  <si>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</si>
  <si>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</si>
  <si>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</si>
  <si>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</si>
  <si>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</si>
  <si>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</si>
  <si>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</si>
  <si>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</si>
  <si>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</si>
  <si>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</si>
  <si>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</si>
  <si>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</si>
  <si>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</si>
  <si>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</si>
  <si>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</si>
  <si>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</si>
  <si>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</si>
  <si>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</si>
  <si>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</si>
  <si>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</si>
  <si>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</si>
  <si>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</si>
  <si>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</si>
  <si>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</si>
  <si>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</si>
  <si>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</si>
  <si>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</si>
  <si>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</si>
  <si>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</si>
  <si>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</si>
  <si>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</si>
  <si>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</si>
  <si>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</si>
  <si>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</si>
  <si>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</si>
  <si>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</si>
  <si>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</si>
  <si>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</si>
  <si>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</si>
  <si>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</si>
  <si>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</si>
  <si>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</si>
  <si>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</si>
  <si>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</si>
  <si>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</si>
  <si>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</si>
  <si>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</si>
  <si>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</si>
  <si>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</si>
  <si>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</si>
  <si>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</si>
  <si>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</si>
  <si>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</si>
  <si>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</si>
  <si>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</si>
  <si>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</si>
  <si>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</si>
  <si>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</si>
  <si>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</si>
  <si>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</si>
  <si>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</si>
  <si>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</si>
  <si>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</si>
  <si>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</si>
  <si>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</si>
  <si>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</si>
  <si>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</si>
  <si>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</si>
  <si>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</si>
  <si>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</si>
  <si>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</si>
  <si>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</si>
  <si>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</si>
  <si>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</si>
  <si>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</si>
  <si>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</si>
  <si>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</si>
  <si>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</si>
  <si>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</si>
  <si>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</si>
  <si>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</si>
  <si>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</si>
  <si>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</si>
  <si>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</si>
  <si>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</si>
  <si>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</si>
  <si>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</si>
  <si>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</si>
  <si>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</si>
  <si>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</si>
  <si>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</si>
  <si>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</si>
  <si>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</si>
  <si>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</si>
  <si>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</si>
  <si>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</si>
  <si>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</si>
  <si>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</si>
  <si>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</si>
  <si>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</si>
  <si>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</si>
  <si>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</si>
  <si>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</si>
  <si>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</si>
  <si>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</si>
  <si>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</si>
  <si>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</si>
  <si>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</si>
  <si>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</si>
  <si>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</si>
  <si>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</si>
  <si>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</si>
  <si>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</si>
  <si>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</si>
  <si>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</si>
  <si>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</si>
  <si>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</si>
  <si>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</si>
  <si>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</si>
  <si>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</si>
  <si>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</si>
  <si>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</si>
  <si>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</si>
  <si>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</si>
  <si>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</si>
  <si>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</si>
  <si>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</si>
  <si>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</si>
  <si>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</si>
  <si>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</si>
  <si>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</si>
  <si>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</si>
  <si>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</si>
  <si>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</si>
  <si>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</si>
  <si>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</si>
  <si>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</si>
  <si>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</si>
  <si>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</si>
  <si>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</si>
  <si>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</si>
  <si>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</si>
  <si>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</si>
  <si>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</si>
  <si>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</si>
  <si>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</si>
  <si>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</si>
  <si>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</si>
  <si>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</si>
  <si>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</si>
  <si>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</si>
  <si>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</si>
  <si>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</si>
  <si>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</si>
  <si>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</si>
  <si>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</si>
  <si>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</si>
  <si>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</si>
  <si>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</si>
  <si>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</si>
  <si>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</si>
  <si>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</si>
  <si>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</si>
  <si>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</si>
  <si>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</si>
  <si>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</si>
  <si>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</si>
  <si>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</si>
  <si>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</si>
  <si>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</si>
  <si>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</si>
  <si>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</si>
  <si>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</si>
  <si>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</si>
  <si>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</si>
  <si>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</si>
  <si>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</si>
  <si>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</si>
  <si>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</si>
  <si>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</si>
  <si>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</si>
  <si>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</si>
  <si>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</si>
  <si>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</si>
  <si>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</si>
  <si>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</si>
  <si>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</si>
  <si>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</si>
  <si>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</si>
  <si>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</si>
  <si>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</si>
  <si>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</si>
  <si>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</si>
  <si>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</si>
  <si>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</si>
  <si>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</si>
  <si>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</si>
  <si>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</si>
  <si>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</si>
  <si>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</si>
  <si>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</si>
  <si>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</si>
  <si>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</si>
  <si>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</si>
  <si>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</si>
  <si>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</si>
  <si>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</si>
  <si>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</si>
  <si>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</si>
  <si>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</si>
  <si>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</si>
  <si>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</si>
  <si>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</si>
  <si>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</si>
  <si>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</si>
  <si>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</si>
  <si>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</si>
  <si>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</si>
  <si>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</si>
  <si>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</si>
  <si>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</si>
  <si>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</si>
  <si>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</si>
  <si>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</si>
  <si>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</si>
  <si>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</si>
  <si>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</si>
  <si>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</si>
  <si>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</si>
  <si>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</si>
  <si>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</si>
  <si>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</si>
  <si>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</si>
  <si>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</si>
  <si>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</si>
  <si>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</si>
  <si>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</si>
  <si>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</si>
  <si>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</si>
  <si>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</si>
  <si>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</si>
  <si>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</si>
  <si>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</si>
  <si>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</si>
  <si>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</si>
  <si>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</si>
  <si>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</si>
  <si>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</si>
  <si>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</si>
  <si>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</si>
  <si>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</si>
  <si>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</si>
  <si>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</si>
  <si>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</si>
  <si>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</si>
  <si>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</si>
  <si>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</si>
  <si>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</si>
  <si>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</si>
  <si>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</si>
  <si>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</si>
  <si>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</si>
  <si>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</si>
  <si>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</si>
  <si>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</si>
  <si>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</si>
  <si>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</si>
  <si>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</si>
  <si>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</si>
  <si>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</si>
  <si>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</si>
  <si>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</si>
  <si>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</si>
  <si>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</si>
  <si>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</si>
  <si>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</si>
  <si>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</si>
  <si>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</si>
  <si>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</si>
  <si>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</si>
  <si>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</si>
  <si>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</si>
  <si>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</si>
  <si>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</si>
  <si>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</si>
  <si>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</si>
  <si>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</si>
  <si>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</si>
  <si>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</si>
  <si>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</si>
  <si>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</si>
  <si>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</si>
  <si>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</si>
  <si>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</si>
  <si>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</si>
  <si>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</si>
  <si>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</si>
  <si>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</si>
  <si>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</si>
  <si>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</si>
  <si>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</si>
  <si>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</si>
  <si>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</si>
  <si>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</si>
  <si>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</si>
  <si>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</si>
  <si>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</si>
  <si>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</si>
  <si>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</si>
  <si>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</si>
  <si>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</si>
  <si>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</si>
  <si>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</si>
  <si>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</si>
  <si>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</si>
  <si>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</si>
  <si>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</si>
  <si>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</si>
  <si>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</si>
  <si>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</si>
  <si>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</si>
  <si>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</si>
  <si>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</si>
  <si>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</si>
  <si>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</si>
  <si>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</si>
  <si>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</si>
  <si>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</si>
  <si>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</si>
  <si>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</si>
  <si>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</si>
  <si>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</si>
  <si>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</si>
  <si>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</si>
  <si>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</si>
  <si>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</si>
  <si>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</si>
  <si>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</si>
  <si>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</si>
  <si>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</si>
  <si>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</si>
  <si>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</si>
  <si>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</si>
  <si>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</si>
  <si>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</si>
  <si>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</si>
  <si>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</si>
  <si>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</si>
  <si>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</si>
  <si>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</si>
  <si>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</si>
  <si>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</si>
  <si>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</si>
  <si>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</si>
  <si>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</si>
  <si>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</si>
  <si>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</si>
  <si>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</si>
  <si>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</si>
  <si>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</si>
  <si>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</si>
  <si>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</si>
  <si>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</si>
  <si>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</si>
  <si>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</si>
  <si>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</si>
  <si>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</si>
  <si>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</si>
  <si>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</si>
  <si>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</si>
  <si>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</si>
  <si>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</si>
  <si>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</si>
  <si>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</si>
  <si>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</si>
  <si>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</si>
  <si>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</si>
  <si>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</si>
  <si>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</si>
  <si>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</si>
  <si>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</si>
  <si>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</si>
  <si>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</si>
  <si>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</si>
  <si>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</si>
  <si>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</si>
  <si>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</si>
  <si>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</si>
  <si>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</si>
  <si>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</si>
  <si>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</si>
  <si>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</si>
  <si>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</si>
  <si>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</si>
  <si>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</si>
  <si>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</si>
  <si>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</si>
  <si>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</si>
  <si>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</si>
  <si>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</si>
  <si>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</si>
  <si>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</si>
  <si>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</si>
  <si>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</si>
  <si>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</si>
  <si>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</si>
  <si>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</si>
  <si>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</si>
  <si>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</si>
  <si>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</si>
  <si>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</si>
  <si>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</si>
  <si>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</si>
  <si>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</si>
  <si>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</si>
  <si>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</si>
  <si>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</si>
  <si>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</si>
  <si>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</si>
  <si>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</si>
  <si>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</si>
  <si>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</si>
  <si>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</si>
  <si>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</si>
  <si>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</si>
  <si>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</si>
  <si>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</si>
  <si>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</si>
  <si>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</si>
  <si>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</si>
  <si>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</si>
  <si>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</si>
  <si>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</si>
  <si>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</si>
  <si>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</si>
  <si>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</si>
  <si>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</si>
  <si>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</si>
  <si>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</si>
  <si>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</si>
  <si>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</si>
  <si>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</si>
  <si>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</si>
  <si>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</si>
  <si>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</si>
  <si>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</si>
  <si>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</si>
  <si>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</si>
  <si>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</si>
  <si>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</si>
  <si>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</si>
  <si>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</si>
  <si>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</si>
  <si>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</si>
  <si>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</si>
  <si>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</si>
  <si>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</si>
  <si>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</si>
  <si>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</si>
  <si>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</si>
  <si>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</si>
  <si>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</si>
  <si>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</si>
  <si>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</si>
  <si>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</si>
  <si>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</si>
  <si>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</si>
  <si>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</si>
  <si>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</si>
  <si>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</si>
  <si>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</si>
  <si>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</si>
  <si>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</si>
  <si>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</si>
  <si>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</si>
  <si>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</si>
  <si>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</si>
  <si>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</si>
  <si>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</si>
  <si>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</si>
  <si>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</si>
  <si>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</si>
  <si>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</si>
  <si>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</si>
  <si>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</si>
  <si>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</si>
  <si>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</si>
  <si>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</si>
  <si>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</si>
  <si>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</si>
  <si>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</si>
  <si>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</si>
  <si>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</si>
  <si>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</si>
  <si>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</si>
  <si>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</si>
  <si>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</si>
  <si>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</si>
  <si>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</si>
  <si>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</si>
  <si>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</si>
  <si>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</si>
  <si>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</si>
  <si>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</si>
  <si>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</si>
  <si>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</si>
  <si>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</si>
  <si>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</si>
  <si>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</si>
  <si>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</si>
  <si>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</si>
  <si>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</si>
  <si>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</si>
  <si>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</si>
  <si>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</si>
  <si>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</si>
  <si>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</si>
  <si>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</si>
  <si>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</si>
  <si>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</si>
  <si>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</si>
  <si>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</si>
  <si>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</si>
  <si>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</si>
  <si>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</si>
  <si>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</si>
  <si>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</si>
  <si>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</si>
  <si>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</si>
  <si>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</si>
  <si>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</si>
  <si>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</si>
  <si>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</si>
  <si>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</si>
  <si>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</si>
  <si>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</si>
  <si>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</si>
  <si>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</si>
  <si>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</si>
  <si>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</si>
  <si>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</si>
  <si>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</si>
  <si>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</si>
  <si>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</si>
  <si>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</si>
  <si>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</si>
  <si>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</si>
  <si>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</si>
  <si>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</si>
  <si>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</si>
  <si>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</si>
  <si>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</si>
  <si>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</si>
  <si>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</si>
  <si>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</si>
  <si>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</si>
  <si>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</si>
  <si>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</si>
  <si>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</si>
  <si>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</si>
  <si>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</si>
  <si>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</si>
  <si>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</si>
  <si>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</si>
  <si>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</si>
  <si>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</si>
  <si>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</si>
  <si>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</si>
  <si>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</si>
  <si>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</si>
  <si>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</si>
  <si>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</si>
  <si>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</si>
  <si>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</si>
  <si>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</si>
  <si>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</si>
  <si>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</si>
  <si>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</si>
  <si>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</si>
  <si>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</si>
  <si>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</si>
  <si>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</si>
  <si>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</si>
  <si>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</si>
  <si>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</si>
  <si>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</si>
  <si>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</si>
  <si>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</si>
  <si>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</si>
  <si>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</si>
  <si>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</si>
  <si>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</si>
  <si>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</si>
  <si>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</si>
  <si>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</si>
  <si>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</si>
  <si>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</si>
  <si>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</si>
  <si>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</si>
  <si>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</si>
  <si>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</si>
  <si>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</si>
  <si>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</si>
  <si>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</si>
  <si>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</si>
  <si>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</si>
  <si>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</si>
  <si>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</si>
  <si>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</si>
  <si>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</si>
  <si>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</si>
  <si>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</si>
  <si>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</si>
  <si>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</si>
  <si>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</si>
  <si>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</si>
  <si>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</si>
  <si>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</si>
  <si>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</si>
  <si>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</si>
  <si>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</si>
  <si>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</si>
  <si>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</si>
  <si>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</si>
  <si>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</si>
  <si>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</si>
  <si>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</si>
  <si>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</si>
  <si>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</si>
  <si>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</si>
  <si>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</si>
  <si>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</si>
  <si>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</si>
  <si>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</si>
  <si>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</si>
  <si>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</si>
  <si>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</si>
  <si>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</si>
  <si>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</si>
  <si>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</si>
  <si>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</si>
  <si>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</si>
  <si>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</si>
  <si>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</si>
  <si>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</si>
  <si>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</si>
  <si>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</si>
  <si>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</si>
  <si>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</si>
  <si>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</si>
  <si>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</si>
  <si>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</si>
  <si>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</si>
  <si>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</si>
  <si>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</si>
  <si>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</si>
  <si>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</si>
  <si>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</si>
  <si>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</si>
  <si>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</si>
  <si>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</si>
  <si>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</si>
  <si>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</si>
  <si>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</si>
  <si>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</si>
  <si>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</si>
  <si>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</si>
  <si>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</si>
  <si>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</si>
  <si>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</si>
  <si>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</si>
  <si>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</si>
  <si>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</si>
  <si>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</si>
  <si>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</si>
  <si>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</si>
  <si>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</si>
  <si>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</si>
  <si>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</si>
  <si>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</si>
  <si>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</si>
  <si>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</si>
  <si>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</si>
  <si>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</si>
  <si>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</si>
  <si>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</si>
  <si>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</si>
  <si>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</si>
  <si>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</si>
  <si>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</si>
  <si>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</si>
  <si>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</si>
  <si>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</si>
  <si>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</si>
  <si>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</si>
  <si>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</si>
  <si>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</si>
  <si>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</si>
  <si>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</si>
  <si>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</si>
  <si>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</si>
  <si>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</si>
  <si>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</si>
  <si>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</si>
  <si>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</si>
  <si>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</si>
  <si>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</si>
  <si>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</si>
  <si>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</si>
  <si>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</si>
  <si>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</si>
  <si>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</si>
  <si>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</si>
  <si>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</si>
  <si>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</si>
  <si>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</si>
  <si>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</si>
  <si>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</si>
  <si>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</si>
  <si>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</si>
  <si>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</si>
  <si>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</si>
  <si>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</si>
  <si>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</si>
  <si>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</si>
  <si>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</si>
  <si>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</si>
  <si>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</si>
  <si>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</si>
  <si>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</si>
  <si>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</si>
  <si>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</si>
  <si>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</si>
  <si>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</si>
  <si>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</si>
  <si>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</si>
  <si>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</si>
  <si>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</si>
  <si>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</si>
  <si>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</si>
  <si>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</si>
  <si>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</si>
  <si>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</si>
  <si>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</si>
  <si>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</si>
  <si>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</si>
  <si>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</si>
  <si>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</si>
  <si>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</si>
  <si>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</si>
  <si>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</si>
  <si>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</si>
  <si>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</si>
  <si>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</si>
  <si>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</si>
  <si>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</si>
  <si>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</si>
  <si>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</si>
  <si>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</si>
  <si>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</si>
  <si>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</si>
  <si>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</si>
  <si>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</si>
  <si>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</si>
  <si>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</si>
  <si>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</si>
  <si>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</si>
  <si>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</si>
  <si>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</si>
  <si>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</si>
  <si>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</si>
  <si>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</si>
  <si>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</si>
  <si>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</si>
  <si>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</si>
  <si>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</si>
  <si>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</si>
  <si>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</si>
  <si>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</si>
  <si>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</si>
  <si>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</si>
  <si>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</si>
  <si>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</si>
  <si>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</si>
  <si>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</si>
  <si>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</si>
  <si>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</si>
  <si>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</si>
  <si>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</si>
  <si>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</si>
  <si>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</si>
  <si>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</si>
  <si>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</si>
  <si>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</si>
  <si>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</si>
  <si>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</si>
  <si>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</si>
  <si>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</si>
  <si>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</si>
  <si>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</si>
  <si>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</si>
  <si>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</si>
  <si>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</si>
  <si>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</si>
  <si>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</si>
  <si>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</si>
  <si>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</si>
  <si>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</si>
  <si>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</si>
  <si>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</si>
  <si>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</si>
  <si>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</si>
  <si>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</si>
  <si>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</si>
  <si>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</si>
  <si>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</si>
  <si>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</si>
  <si>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</si>
  <si>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</si>
  <si>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</si>
  <si>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</si>
  <si>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</si>
  <si>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</si>
  <si>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</si>
  <si>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</si>
  <si>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</si>
  <si>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</si>
  <si>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</si>
  <si>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</si>
  <si>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</si>
  <si>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</si>
  <si>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</si>
  <si>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</si>
  <si>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</si>
  <si>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</si>
  <si>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</si>
  <si>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</si>
  <si>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</si>
  <si>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</si>
  <si>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</si>
  <si>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</si>
  <si>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</si>
  <si>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</si>
  <si>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</si>
  <si>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</si>
  <si>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</si>
  <si>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</si>
  <si>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</si>
  <si>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</si>
  <si>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</si>
  <si>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</si>
  <si>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</si>
  <si>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</si>
  <si>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</si>
  <si>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</si>
  <si>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</si>
  <si>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</si>
  <si>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</si>
  <si>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</si>
  <si>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</si>
  <si>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</si>
  <si>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</si>
  <si>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</si>
  <si>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</si>
  <si>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</si>
  <si>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</si>
  <si>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</si>
  <si>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</si>
  <si>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</si>
  <si>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</si>
  <si>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</si>
  <si>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</si>
  <si>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</si>
  <si>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</si>
  <si>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</si>
  <si>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</si>
  <si>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</si>
  <si>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</si>
  <si>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</si>
  <si>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</si>
  <si>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</si>
  <si>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</si>
  <si>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</si>
  <si>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</si>
  <si>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</si>
  <si>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</si>
  <si>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</si>
  <si>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</si>
  <si>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</si>
  <si>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</si>
  <si>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</si>
  <si>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</si>
  <si>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</si>
  <si>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</si>
  <si>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</si>
  <si>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</si>
  <si>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</si>
  <si>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</si>
  <si>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</si>
  <si>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</si>
  <si>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</si>
  <si>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</si>
  <si>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</si>
  <si>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</si>
  <si>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</si>
  <si>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</si>
  <si>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</si>
  <si>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</si>
  <si>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</si>
  <si>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</si>
  <si>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</si>
  <si>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</si>
  <si>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</si>
  <si>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</si>
  <si>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</si>
  <si>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</si>
  <si>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</si>
  <si>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</si>
  <si>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</si>
  <si>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</si>
  <si>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</si>
  <si>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</si>
  <si>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</si>
  <si>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</si>
  <si>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</si>
  <si>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</si>
  <si>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</si>
  <si>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</si>
  <si>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</si>
  <si>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</si>
  <si>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</si>
  <si>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</si>
  <si>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</si>
  <si>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</si>
  <si>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</si>
  <si>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</si>
  <si>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</si>
  <si>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</si>
  <si>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</si>
  <si>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</si>
  <si>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</si>
  <si>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</si>
  <si>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</si>
  <si>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</si>
  <si>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</si>
  <si>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</si>
  <si>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</si>
  <si>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</si>
  <si>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</si>
  <si>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</si>
  <si>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</si>
  <si>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</si>
  <si>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</si>
  <si>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</si>
  <si>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</si>
  <si>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</si>
  <si>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</si>
  <si>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</si>
  <si>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</si>
  <si>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</si>
  <si>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</si>
  <si>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</si>
  <si>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</si>
  <si>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</si>
  <si>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</si>
  <si>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</si>
  <si>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</si>
  <si>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</si>
  <si>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</si>
  <si>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</si>
  <si>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</si>
  <si>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</si>
  <si>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</si>
  <si>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</si>
  <si>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</si>
  <si>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</si>
  <si>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</si>
  <si>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</si>
  <si>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</si>
  <si>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</si>
  <si>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</si>
  <si>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</si>
  <si>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</si>
  <si>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</si>
  <si>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</si>
  <si>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</si>
  <si>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</si>
  <si>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</si>
  <si>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</si>
  <si>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</si>
  <si>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</si>
  <si>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</si>
  <si>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</si>
  <si>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</si>
  <si>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</si>
  <si>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</si>
  <si>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</si>
  <si>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</si>
  <si>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</si>
  <si>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</si>
  <si>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</si>
  <si>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</si>
  <si>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</si>
  <si>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</si>
  <si>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</si>
  <si>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</si>
  <si>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</si>
  <si>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</si>
  <si>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</si>
  <si>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</si>
  <si>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</si>
  <si>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</si>
  <si>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</si>
  <si>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</si>
  <si>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</si>
  <si>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</si>
  <si>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</si>
  <si>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</si>
  <si>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</si>
  <si>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</si>
  <si>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</si>
  <si>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</si>
  <si>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</si>
  <si>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</si>
  <si>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</si>
  <si>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</si>
  <si>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</si>
  <si>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</si>
  <si>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</si>
  <si>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</si>
  <si>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</si>
  <si>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</si>
  <si>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</si>
  <si>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</si>
  <si>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</si>
  <si>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</si>
  <si>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</si>
  <si>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</si>
  <si>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</si>
  <si>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</si>
  <si>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</si>
  <si>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</si>
  <si>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</si>
  <si>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</si>
  <si>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</si>
  <si>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</si>
  <si>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</si>
  <si>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</si>
  <si>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</si>
  <si>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</si>
  <si>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</si>
  <si>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</si>
  <si>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</si>
  <si>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</si>
  <si>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</si>
  <si>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</si>
  <si>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</si>
  <si>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</si>
  <si>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</si>
  <si>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</si>
  <si>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</si>
  <si>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</si>
  <si>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</si>
  <si>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</si>
  <si>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</si>
  <si>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</si>
  <si>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</si>
  <si>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</si>
  <si>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</si>
  <si>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</si>
  <si>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</si>
  <si>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</si>
  <si>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</si>
  <si>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</si>
  <si>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</si>
  <si>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</si>
  <si>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</si>
  <si>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</si>
  <si>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</si>
  <si>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</si>
  <si>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</si>
  <si>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</si>
  <si>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</si>
  <si>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</si>
  <si>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</si>
  <si>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</si>
  <si>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</si>
  <si>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</si>
  <si>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</si>
  <si>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</si>
  <si>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</si>
  <si>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</si>
  <si>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</si>
  <si>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</si>
  <si>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</si>
  <si>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</si>
  <si>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</si>
  <si>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</si>
  <si>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</si>
  <si>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</si>
  <si>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</si>
  <si>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</si>
  <si>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</si>
  <si>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</si>
  <si>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</si>
  <si>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</si>
  <si>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</si>
  <si>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</si>
  <si>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</si>
  <si>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</si>
  <si>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</si>
  <si>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</si>
  <si>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</si>
  <si>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</si>
  <si>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</si>
  <si>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</si>
  <si>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</si>
  <si>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</si>
  <si>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</si>
  <si>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</si>
  <si>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</si>
  <si>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</si>
  <si>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</si>
  <si>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</si>
  <si>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</si>
  <si>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</si>
  <si>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</si>
  <si>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</si>
  <si>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</si>
  <si>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</si>
  <si>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</si>
  <si>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</si>
  <si>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</si>
  <si>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</si>
  <si>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</si>
  <si>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</si>
  <si>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</si>
  <si>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</si>
  <si>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</si>
  <si>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</si>
  <si>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</si>
  <si>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</si>
  <si>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</si>
  <si>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</si>
  <si>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</si>
  <si>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</si>
  <si>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</si>
  <si>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</si>
  <si>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</si>
  <si>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</si>
  <si>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</si>
  <si>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</si>
  <si>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</si>
  <si>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</si>
  <si>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</si>
  <si>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</si>
  <si>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</si>
  <si>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</si>
  <si>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</si>
  <si>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</si>
  <si>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</si>
  <si>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</si>
  <si>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</si>
  <si>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</si>
  <si>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</si>
  <si>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</si>
  <si>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</si>
  <si>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</si>
  <si>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</si>
  <si>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</si>
  <si>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</si>
  <si>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</si>
  <si>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</si>
  <si>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</si>
  <si>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</si>
  <si>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</si>
  <si>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</si>
  <si>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</si>
  <si>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</si>
  <si>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</si>
  <si>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</si>
  <si>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</si>
  <si>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</si>
  <si>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</si>
  <si>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</si>
  <si>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</si>
  <si>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</si>
  <si>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</si>
  <si>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</si>
  <si>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</si>
  <si>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</si>
  <si>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</si>
  <si>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</si>
  <si>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</si>
  <si>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</si>
  <si>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</si>
  <si>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</si>
  <si>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</si>
  <si>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</si>
  <si>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</si>
  <si>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</si>
  <si>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</si>
  <si>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</si>
  <si>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</si>
  <si>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</si>
  <si>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</si>
  <si>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</si>
  <si>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</si>
  <si>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</si>
  <si>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</si>
  <si>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</si>
  <si>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</si>
  <si>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</si>
  <si>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</si>
  <si>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</si>
  <si>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</si>
  <si>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</si>
  <si>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</si>
  <si>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</si>
  <si>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</si>
  <si>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</si>
  <si>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</si>
  <si>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</si>
  <si>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</si>
  <si>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</si>
  <si>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</si>
  <si>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</si>
  <si>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</si>
  <si>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</si>
  <si>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</si>
  <si>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</si>
  <si>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</si>
  <si>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</si>
  <si>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</si>
  <si>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</si>
  <si>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</si>
  <si>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</si>
  <si>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</si>
  <si>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</si>
  <si>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</si>
  <si>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</si>
  <si>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</si>
  <si>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</si>
  <si>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</si>
  <si>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</si>
  <si>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</si>
  <si>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</si>
  <si>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</si>
  <si>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</si>
  <si>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</si>
  <si>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</si>
  <si>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</si>
  <si>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</si>
  <si>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</si>
  <si>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</si>
  <si>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</si>
  <si>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</si>
  <si>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</si>
  <si>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</si>
  <si>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</si>
  <si>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</si>
  <si>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</si>
  <si>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</si>
  <si>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</si>
  <si>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</si>
  <si>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</si>
  <si>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</si>
  <si>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</si>
  <si>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</si>
  <si>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</si>
  <si>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</si>
  <si>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</si>
  <si>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</si>
  <si>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</si>
  <si>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</si>
  <si>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</si>
  <si>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</si>
  <si>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</si>
  <si>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</si>
  <si>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</si>
  <si>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</si>
  <si>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</si>
  <si>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</si>
  <si>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</si>
  <si>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</si>
  <si>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</si>
  <si>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</si>
  <si>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</si>
  <si>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</si>
  <si>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</si>
  <si>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</si>
  <si>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</si>
  <si>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</si>
  <si>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</si>
  <si>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</si>
  <si>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</si>
  <si>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</si>
  <si>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</si>
  <si>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</si>
  <si>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</si>
  <si>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</si>
  <si>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</si>
  <si>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</si>
  <si>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</si>
  <si>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</si>
  <si>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</si>
  <si>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</si>
  <si>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</si>
  <si>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</si>
  <si>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</si>
  <si>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</si>
  <si>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</si>
  <si>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</si>
  <si>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</si>
  <si>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</si>
  <si>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</si>
  <si>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</si>
  <si>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</si>
  <si>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</si>
  <si>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</si>
  <si>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</si>
  <si>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</si>
  <si>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</si>
  <si>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</si>
  <si>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</si>
  <si>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</si>
  <si>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</si>
  <si>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</si>
  <si>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</si>
  <si>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</si>
  <si>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</si>
  <si>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</si>
  <si>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</si>
  <si>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</si>
  <si>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</si>
  <si>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</si>
  <si>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</si>
  <si>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</si>
  <si>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</si>
  <si>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</si>
  <si>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</si>
  <si>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</si>
  <si>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</si>
  <si>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</si>
  <si>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</si>
  <si>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</si>
  <si>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</si>
  <si>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</si>
  <si>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</si>
  <si>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</si>
  <si>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</si>
  <si>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</si>
  <si>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</si>
  <si>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</si>
  <si>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</si>
  <si>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</si>
  <si>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</si>
  <si>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</si>
  <si>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</si>
  <si>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</si>
  <si>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</si>
  <si>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</si>
  <si>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</si>
  <si>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</si>
  <si>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</si>
  <si>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</si>
  <si>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</si>
  <si>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</si>
  <si>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</si>
  <si>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</si>
  <si>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</si>
  <si>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</si>
  <si>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</si>
  <si>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</si>
  <si>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</si>
  <si>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</si>
  <si>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</si>
  <si>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</si>
  <si>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</si>
  <si>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</si>
  <si>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</si>
  <si>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</si>
  <si>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</si>
  <si>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</si>
  <si>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</si>
  <si>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</si>
  <si>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</si>
  <si>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</si>
  <si>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</si>
  <si>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</si>
  <si>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</si>
  <si>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</si>
  <si>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</si>
  <si>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</si>
  <si>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</si>
  <si>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</si>
  <si>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</si>
  <si>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</si>
  <si>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</si>
  <si>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</si>
  <si>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</si>
  <si>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</si>
  <si>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</si>
  <si>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</si>
  <si>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</si>
  <si>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</si>
  <si>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</si>
  <si>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</si>
  <si>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</si>
  <si>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</si>
  <si>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</si>
  <si>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</si>
  <si>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</si>
  <si>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</si>
  <si>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</si>
  <si>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</si>
  <si>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</si>
  <si>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</si>
  <si>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</si>
  <si>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</si>
  <si>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</si>
  <si>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</si>
  <si>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</si>
  <si>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</si>
  <si>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</si>
  <si>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</si>
  <si>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</si>
  <si>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</si>
  <si>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</si>
  <si>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</si>
  <si>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</si>
  <si>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</si>
  <si>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</si>
  <si>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</si>
  <si>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</si>
  <si>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</si>
  <si>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</si>
  <si>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</si>
  <si>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</si>
  <si>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</si>
  <si>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</si>
  <si>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</si>
  <si>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</si>
  <si>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</si>
  <si>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</si>
  <si>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</si>
  <si>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</si>
  <si>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</si>
  <si>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</si>
  <si>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</si>
  <si>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</si>
  <si>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</si>
  <si>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</si>
  <si>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</si>
  <si>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</si>
  <si>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</si>
  <si>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</si>
  <si>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</si>
  <si>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</si>
  <si>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</si>
  <si>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</si>
  <si>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</si>
  <si>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</si>
  <si>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</si>
  <si>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</si>
  <si>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</si>
  <si>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</si>
  <si>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</si>
  <si>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</si>
  <si>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</si>
  <si>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</si>
  <si>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</si>
  <si>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</si>
  <si>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</si>
  <si>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</si>
  <si>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</si>
  <si>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</si>
  <si>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</si>
  <si>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</si>
  <si>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</si>
  <si>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</si>
  <si>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</si>
  <si>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</si>
  <si>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</si>
  <si>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</si>
  <si>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</si>
  <si>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</si>
  <si>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</si>
  <si>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</si>
  <si>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</si>
  <si>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</si>
  <si>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</si>
  <si>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</si>
  <si>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</si>
  <si>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</si>
  <si>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</si>
  <si>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</si>
  <si>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</si>
  <si>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</si>
  <si>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</si>
  <si>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</si>
  <si>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</si>
  <si>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</si>
  <si>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</si>
  <si>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</si>
  <si>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</si>
  <si>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</si>
  <si>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</si>
  <si>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</si>
  <si>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</si>
  <si>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</si>
  <si>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</si>
  <si>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</si>
  <si>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</si>
  <si>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</si>
  <si>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</si>
  <si>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</si>
  <si>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</si>
  <si>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</si>
  <si>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</si>
  <si>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</si>
  <si>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</si>
  <si>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</si>
  <si>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</si>
  <si>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</si>
  <si>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</si>
  <si>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</si>
  <si>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</si>
  <si>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</si>
  <si>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</si>
  <si>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</si>
  <si>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</si>
  <si>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</si>
  <si>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</si>
  <si>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</si>
  <si>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</si>
  <si>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</si>
  <si>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</si>
  <si>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</si>
  <si>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</si>
  <si>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</si>
  <si>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</si>
  <si>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</si>
  <si>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</si>
  <si>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</si>
  <si>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</si>
  <si>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</si>
  <si>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</si>
  <si>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</si>
  <si>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</si>
  <si>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</si>
  <si>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</si>
  <si>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</si>
  <si>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</si>
  <si>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</si>
  <si>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</si>
  <si>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</si>
  <si>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</si>
  <si>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</si>
  <si>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</si>
  <si>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</si>
  <si>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</si>
  <si>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</si>
  <si>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</si>
  <si>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</si>
  <si>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</si>
  <si>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</si>
  <si>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</si>
  <si>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</si>
  <si>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</si>
  <si>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</si>
  <si>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</si>
  <si>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</si>
  <si>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</si>
  <si>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</si>
  <si>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</si>
  <si>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</si>
  <si>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</si>
  <si>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</si>
  <si>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</si>
  <si>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</si>
  <si>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</si>
  <si>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</si>
  <si>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</si>
  <si>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</si>
  <si>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</si>
  <si>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</si>
  <si>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</si>
  <si>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</si>
  <si>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</si>
  <si>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</si>
  <si>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</si>
  <si>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</si>
  <si>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</si>
  <si>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</si>
  <si>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</si>
  <si>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</si>
  <si>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</si>
  <si>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</si>
  <si>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</si>
  <si>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</si>
  <si>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</si>
  <si>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</si>
  <si>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</si>
  <si>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</si>
  <si>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</si>
  <si>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</si>
  <si>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</si>
  <si>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</si>
  <si>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</si>
  <si>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</si>
  <si>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</si>
  <si>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</si>
  <si>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</si>
  <si>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</si>
  <si>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</si>
  <si>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</si>
  <si>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</si>
  <si>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</si>
  <si>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</si>
  <si>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</si>
  <si>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</si>
  <si>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</si>
  <si>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</si>
  <si>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</si>
  <si>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</si>
  <si>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</si>
  <si>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</si>
  <si>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</si>
  <si>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</si>
  <si>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</si>
  <si>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</si>
  <si>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</si>
  <si>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</si>
  <si>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</si>
  <si>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</si>
  <si>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</si>
  <si>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</si>
  <si>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</si>
  <si>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</si>
  <si>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</si>
  <si>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</si>
  <si>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</si>
  <si>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</si>
  <si>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</si>
  <si>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</si>
  <si>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</si>
  <si>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</si>
  <si>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</si>
  <si>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</si>
  <si>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</si>
  <si>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</si>
  <si>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</si>
  <si>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</si>
  <si>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</si>
  <si>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</si>
  <si>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</si>
  <si>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</si>
  <si>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</si>
  <si>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</si>
  <si>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</si>
  <si>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</si>
  <si>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</si>
  <si>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</si>
  <si>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</si>
  <si>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</si>
  <si>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</si>
  <si>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</si>
  <si>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</si>
  <si>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</si>
  <si>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</si>
  <si>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</si>
  <si>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</si>
  <si>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</si>
  <si>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</si>
  <si>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</si>
  <si>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</si>
  <si>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</si>
  <si>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</si>
  <si>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</si>
  <si>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</si>
  <si>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</si>
  <si>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</si>
  <si>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</si>
  <si>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</si>
  <si>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</si>
  <si>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</si>
  <si>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</si>
  <si>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</si>
  <si>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</si>
  <si>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</si>
  <si>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</si>
  <si>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</si>
  <si>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</si>
  <si>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</si>
  <si>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</si>
  <si>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</si>
  <si>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</si>
  <si>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</si>
  <si>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</si>
  <si>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</si>
  <si>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</si>
  <si>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</si>
  <si>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</si>
  <si>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</si>
  <si>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</si>
  <si>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</si>
  <si>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</si>
  <si>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</si>
  <si>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</si>
  <si>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</si>
  <si>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</si>
  <si>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</si>
  <si>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</si>
  <si>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</si>
  <si>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</si>
  <si>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</si>
  <si>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</si>
  <si>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</si>
  <si>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</si>
  <si>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</si>
  <si>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</si>
  <si>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</si>
  <si>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</si>
  <si>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</si>
  <si>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</si>
  <si>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</si>
  <si>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</si>
  <si>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</si>
  <si>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</si>
  <si>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</si>
  <si>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</si>
  <si>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</si>
  <si>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</si>
  <si>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</si>
  <si>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</si>
  <si>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</si>
  <si>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</si>
  <si>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</si>
  <si>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</si>
  <si>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</si>
  <si>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</si>
  <si>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</si>
  <si>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</si>
  <si>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</si>
  <si>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</si>
  <si>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</si>
  <si>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</si>
  <si>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</si>
  <si>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</si>
  <si>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</si>
  <si>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</si>
  <si>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</si>
  <si>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</si>
  <si>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</si>
  <si>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</si>
  <si>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</si>
  <si>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</si>
  <si>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</si>
  <si>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</si>
  <si>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</si>
  <si>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</si>
  <si>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</si>
  <si>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</si>
  <si>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</si>
  <si>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</si>
  <si>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</si>
  <si>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</si>
  <si>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</si>
  <si>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</si>
  <si>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</si>
  <si>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</si>
  <si>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</si>
  <si>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</si>
  <si>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</si>
  <si>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</si>
  <si>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</si>
  <si>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</si>
  <si>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</si>
  <si>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</si>
  <si>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</si>
  <si>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</si>
  <si>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</si>
  <si>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</si>
  <si>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</si>
  <si>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</si>
  <si>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</si>
  <si>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</si>
  <si>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</si>
  <si>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</si>
  <si>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</si>
  <si>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</si>
  <si>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</si>
  <si>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</si>
  <si>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</si>
  <si>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</si>
  <si>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</si>
  <si>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</si>
  <si>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</si>
  <si>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</si>
  <si>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</si>
  <si>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</si>
  <si>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</si>
  <si>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</si>
  <si>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</si>
  <si>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</si>
  <si>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</si>
  <si>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</si>
  <si>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</si>
  <si>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</si>
  <si>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</si>
  <si>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</si>
  <si>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</si>
  <si>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</si>
  <si>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</si>
  <si>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</si>
  <si>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</si>
  <si>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</si>
  <si>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</si>
  <si>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</si>
  <si>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</si>
  <si>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</si>
  <si>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</si>
  <si>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</si>
  <si>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</si>
  <si>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</si>
  <si>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</si>
  <si>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</si>
  <si>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</si>
  <si>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</si>
  <si>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</si>
  <si>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</si>
  <si>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</si>
  <si>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</si>
  <si>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</si>
  <si>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</si>
  <si>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</si>
  <si>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</si>
  <si>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</si>
  <si>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</si>
  <si>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</si>
  <si>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</si>
  <si>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</si>
  <si>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</si>
  <si>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</si>
  <si>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</si>
  <si>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</si>
  <si>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</si>
  <si>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</si>
  <si>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</si>
  <si>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</si>
  <si>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</si>
  <si>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</si>
  <si>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</si>
  <si>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</si>
  <si>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</si>
  <si>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</si>
  <si>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</si>
  <si>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</si>
  <si>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</si>
  <si>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</si>
  <si>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</si>
  <si>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</si>
  <si>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</si>
  <si>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</si>
  <si>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</si>
  <si>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</si>
  <si>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</si>
  <si>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</si>
  <si>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</si>
  <si>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</si>
  <si>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</si>
  <si>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</si>
  <si>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</si>
  <si>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</si>
  <si>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</si>
  <si>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</si>
  <si>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</si>
  <si>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</si>
  <si>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</si>
  <si>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</si>
  <si>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</si>
  <si>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</si>
  <si>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</si>
  <si>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</si>
  <si>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</si>
  <si>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</si>
  <si>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</si>
  <si>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</si>
  <si>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</si>
  <si>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</si>
  <si>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</si>
  <si>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</si>
  <si>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</si>
  <si>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</si>
  <si>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</si>
  <si>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</si>
  <si>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</si>
  <si>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</si>
  <si>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</si>
  <si>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</si>
  <si>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</si>
  <si>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</si>
  <si>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</si>
  <si>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</si>
  <si>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</si>
  <si>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</si>
  <si>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</si>
  <si>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</si>
  <si>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</si>
  <si>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</si>
  <si>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</si>
  <si>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</si>
  <si>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</si>
  <si>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</si>
  <si>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</si>
  <si>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</si>
  <si>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</si>
  <si>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</si>
  <si>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</si>
  <si>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</si>
  <si>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</si>
  <si>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</si>
  <si>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</si>
  <si>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</si>
  <si>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</si>
  <si>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</si>
  <si>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</si>
  <si>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</si>
  <si>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</si>
  <si>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</si>
  <si>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</si>
  <si>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</si>
  <si>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</si>
  <si>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</si>
  <si>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</si>
  <si>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</si>
  <si>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</si>
  <si>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</si>
  <si>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</si>
  <si>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</si>
  <si>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</si>
  <si>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</si>
  <si>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</si>
  <si>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</si>
  <si>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</si>
  <si>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</si>
  <si>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</si>
  <si>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</si>
  <si>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</si>
  <si>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</si>
  <si>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</si>
  <si>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</si>
  <si>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</si>
  <si>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</si>
  <si>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</si>
  <si>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</si>
  <si>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</si>
  <si>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</si>
  <si>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</si>
  <si>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</si>
  <si>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</si>
  <si>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</si>
  <si>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</si>
  <si>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</si>
  <si>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</si>
  <si>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</si>
  <si>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</si>
  <si>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</si>
  <si>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</si>
  <si>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</si>
  <si>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</si>
  <si>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</si>
  <si>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</si>
  <si>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</si>
  <si>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</si>
  <si>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</si>
  <si>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</si>
  <si>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</si>
  <si>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</si>
  <si>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</si>
  <si>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</si>
  <si>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</si>
  <si>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</si>
  <si>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</si>
  <si>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</si>
  <si>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</si>
  <si>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</si>
  <si>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</si>
  <si>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</si>
  <si>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</si>
  <si>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</si>
  <si>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</si>
  <si>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</si>
  <si>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</si>
  <si>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</si>
  <si>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</si>
  <si>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</si>
  <si>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</si>
  <si>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</si>
  <si>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</si>
  <si>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</si>
  <si>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</si>
  <si>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</si>
  <si>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</si>
  <si>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</si>
  <si>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</si>
  <si>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</si>
  <si>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</si>
  <si>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</si>
  <si>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</si>
  <si>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</si>
  <si>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</si>
  <si>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</si>
  <si>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</si>
  <si>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</si>
  <si>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</si>
  <si>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</si>
  <si>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</si>
  <si>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</si>
  <si>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</si>
  <si>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</si>
  <si>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</si>
  <si>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</si>
  <si>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</si>
  <si>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</si>
  <si>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</si>
  <si>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</si>
  <si>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</si>
  <si>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</si>
  <si>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</si>
  <si>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</si>
  <si>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</si>
  <si>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</si>
  <si>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</si>
  <si>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</si>
  <si>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</si>
  <si>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</si>
  <si>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</si>
  <si>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</si>
  <si>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</si>
  <si>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</si>
  <si>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</si>
  <si>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</si>
  <si>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</si>
  <si>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</si>
  <si>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</si>
  <si>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</si>
  <si>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</si>
  <si>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</si>
  <si>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</si>
  <si>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</si>
  <si>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</si>
  <si>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</si>
  <si>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</si>
  <si>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</si>
  <si>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</si>
  <si>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</si>
  <si>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</si>
  <si>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</si>
  <si>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</si>
  <si>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</si>
  <si>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</si>
  <si>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</si>
  <si>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</si>
  <si>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</si>
  <si>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</si>
  <si>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</si>
  <si>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</si>
  <si>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</si>
  <si>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</si>
  <si>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</si>
  <si>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</si>
  <si>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</si>
  <si>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</si>
  <si>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</si>
  <si>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</si>
  <si>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</si>
  <si>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</si>
  <si>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</si>
  <si>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</si>
  <si>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</si>
  <si>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</si>
  <si>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</si>
  <si>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</si>
  <si>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</si>
  <si>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</si>
  <si>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</si>
  <si>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</si>
  <si>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</si>
  <si>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</si>
  <si>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</si>
  <si>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</si>
  <si>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</si>
  <si>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</si>
  <si>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</si>
  <si>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</si>
  <si>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</si>
  <si>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</si>
  <si>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</si>
  <si>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</si>
  <si>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</si>
  <si>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</si>
  <si>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</si>
  <si>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</si>
  <si>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</si>
  <si>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</si>
  <si>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</si>
  <si>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</si>
  <si>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</si>
  <si>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</si>
  <si>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</si>
  <si>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</si>
  <si>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</si>
  <si>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</si>
  <si>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</si>
  <si>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</si>
  <si>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</si>
  <si>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</si>
  <si>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</si>
  <si>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</si>
  <si>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</si>
  <si>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</si>
  <si>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</si>
  <si>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</si>
  <si>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</si>
  <si>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</si>
  <si>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</si>
  <si>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</si>
  <si>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</si>
  <si>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</si>
  <si>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</si>
  <si>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</si>
  <si>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</si>
  <si>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</si>
  <si>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</si>
  <si>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</si>
  <si>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</si>
  <si>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</si>
  <si>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</si>
  <si>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</si>
  <si>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</si>
  <si>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</si>
  <si>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</si>
  <si>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</si>
  <si>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</si>
  <si>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</si>
  <si>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</si>
  <si>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</si>
  <si>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</si>
  <si>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</si>
  <si>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</si>
  <si>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</si>
  <si>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</si>
  <si>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</si>
  <si>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</si>
  <si>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</si>
  <si>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</si>
  <si>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</si>
  <si>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</si>
  <si>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</si>
  <si>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</si>
  <si>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</si>
  <si>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</si>
  <si>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</si>
  <si>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</si>
  <si>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</si>
  <si>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</si>
  <si>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</si>
  <si>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</si>
  <si>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</si>
  <si>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</si>
  <si>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</si>
  <si>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</si>
  <si>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</si>
  <si>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</si>
  <si>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</si>
  <si>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</si>
  <si>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</si>
  <si>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</si>
  <si>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</si>
  <si>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</si>
  <si>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</si>
  <si>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</si>
  <si>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</si>
  <si>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</si>
  <si>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</si>
  <si>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</si>
  <si>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</si>
  <si>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</si>
  <si>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</si>
  <si>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</si>
  <si>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</si>
  <si>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</si>
  <si>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</si>
  <si>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</si>
  <si>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</si>
  <si>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</si>
  <si>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</si>
  <si>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</si>
  <si>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</si>
  <si>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</si>
  <si>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</si>
  <si>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</si>
  <si>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</si>
  <si>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</si>
  <si>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</si>
  <si>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</si>
  <si>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</si>
  <si>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</si>
  <si>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</si>
  <si>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</si>
  <si>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</si>
  <si>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</si>
  <si>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</si>
  <si>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</si>
  <si>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</si>
  <si>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</si>
  <si>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</si>
  <si>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</si>
  <si>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</si>
  <si>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</si>
  <si>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</si>
  <si>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</si>
  <si>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</si>
  <si>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</si>
  <si>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</si>
  <si>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</si>
  <si>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</si>
  <si>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</si>
  <si>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</si>
  <si>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</si>
  <si>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</si>
  <si>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</si>
  <si>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</si>
  <si>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</si>
  <si>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</si>
  <si>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</si>
  <si>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</si>
  <si>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</si>
  <si>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</si>
  <si>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</si>
  <si>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</si>
  <si>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</si>
  <si>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</si>
  <si>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</si>
  <si>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</si>
  <si>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</si>
  <si>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</si>
  <si>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</si>
  <si>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</si>
  <si>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</si>
  <si>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</si>
  <si>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</si>
  <si>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</si>
  <si>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</si>
  <si>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</si>
  <si>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</si>
  <si>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</si>
  <si>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</si>
  <si>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</si>
  <si>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</si>
  <si>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</si>
  <si>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</si>
  <si>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</si>
  <si>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</si>
  <si>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</si>
  <si>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</si>
  <si>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</si>
  <si>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</si>
  <si>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</si>
  <si>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</si>
  <si>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</si>
  <si>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</si>
  <si>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</si>
  <si>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</si>
  <si>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</si>
  <si>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</si>
  <si>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</si>
  <si>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</si>
  <si>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</si>
  <si>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</si>
  <si>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</si>
  <si>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</si>
  <si>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</si>
  <si>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</si>
  <si>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</si>
  <si>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</si>
  <si>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</si>
  <si>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</si>
  <si>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</si>
  <si>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</si>
  <si>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</si>
  <si>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</si>
  <si>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</si>
  <si>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</si>
  <si>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</si>
  <si>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</si>
  <si>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</si>
  <si>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</si>
  <si>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</si>
  <si>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</si>
  <si>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</si>
  <si>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</si>
  <si>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</si>
  <si>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</si>
  <si>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</si>
  <si>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</si>
  <si>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</si>
  <si>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</si>
  <si>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</si>
  <si>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</si>
  <si>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</si>
  <si>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</si>
  <si>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</si>
  <si>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</si>
  <si>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</si>
  <si>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</si>
  <si>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</si>
  <si>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</si>
  <si>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</si>
  <si>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</si>
  <si>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</si>
  <si>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</si>
  <si>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</si>
  <si>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</si>
  <si>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</si>
  <si>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</si>
  <si>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</si>
  <si>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</si>
  <si>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</si>
  <si>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</si>
  <si>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</si>
  <si>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</si>
  <si>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</si>
  <si>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</si>
  <si>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</si>
  <si>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</si>
  <si>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</si>
  <si>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</si>
  <si>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</si>
  <si>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</si>
  <si>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</si>
  <si>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</si>
  <si>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</si>
  <si>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</si>
  <si>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</si>
  <si>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</si>
  <si>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</si>
  <si>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</si>
  <si>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</si>
  <si>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</si>
  <si>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</si>
  <si>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</si>
  <si>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</si>
  <si>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</si>
  <si>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</si>
  <si>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</si>
  <si>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</si>
  <si>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</si>
  <si>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</si>
  <si>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</si>
  <si>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</si>
  <si>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</si>
  <si>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</si>
  <si>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</si>
  <si>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</si>
  <si>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</si>
  <si>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</si>
  <si>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</si>
  <si>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</si>
  <si>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</si>
  <si>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</si>
  <si>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</si>
  <si>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</si>
  <si>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</si>
  <si>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</si>
  <si>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</si>
  <si>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</si>
  <si>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</si>
  <si>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</si>
  <si>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</si>
  <si>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</si>
  <si>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</si>
  <si>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</si>
  <si>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</si>
  <si>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</si>
  <si>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</si>
  <si>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</si>
  <si>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</si>
  <si>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</si>
  <si>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</si>
  <si>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</si>
  <si>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</si>
  <si>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</si>
  <si>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</si>
  <si>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</si>
  <si>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</si>
  <si>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</si>
  <si>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</si>
  <si>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</si>
  <si>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</si>
  <si>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</si>
  <si>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</si>
  <si>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</si>
  <si>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</si>
  <si>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</si>
  <si>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</si>
  <si>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</si>
  <si>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</si>
  <si>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</si>
  <si>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</si>
  <si>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</si>
  <si>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</si>
  <si>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</si>
  <si>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</si>
  <si>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</si>
  <si>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</si>
  <si>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</si>
  <si>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</si>
  <si>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</si>
  <si>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</si>
  <si>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</si>
  <si>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</si>
  <si>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</si>
  <si>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</si>
  <si>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</si>
  <si>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</si>
  <si>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</si>
  <si>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</si>
  <si>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</si>
  <si>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</si>
  <si>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</si>
  <si>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</si>
  <si>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</si>
  <si>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</si>
  <si>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</si>
  <si>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</si>
  <si>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</si>
  <si>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</si>
  <si>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</si>
  <si>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</si>
  <si>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</si>
  <si>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</si>
  <si>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</si>
  <si>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</si>
  <si>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</si>
  <si>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</si>
  <si>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</si>
  <si>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</si>
  <si>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</si>
  <si>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</si>
  <si>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</si>
  <si>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</si>
  <si>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</si>
  <si>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</si>
  <si>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</si>
  <si>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</si>
  <si>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</si>
  <si>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</si>
  <si>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</si>
  <si>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</si>
  <si>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</si>
  <si>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</si>
  <si>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</si>
  <si>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</si>
  <si>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</si>
  <si>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</si>
  <si>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</si>
  <si>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</si>
  <si>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</si>
  <si>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</si>
  <si>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</si>
  <si>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</si>
  <si>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</si>
  <si>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</si>
  <si>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</si>
  <si>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</si>
  <si>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</si>
  <si>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</si>
  <si>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</si>
  <si>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</si>
  <si>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</si>
  <si>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</si>
  <si>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</si>
  <si>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</si>
  <si>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</si>
  <si>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</si>
  <si>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</si>
  <si>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</si>
  <si>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</si>
  <si>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</si>
  <si>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</si>
  <si>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</si>
  <si>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</si>
  <si>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</si>
  <si>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</si>
  <si>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</si>
  <si>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</si>
  <si>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</si>
  <si>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</si>
  <si>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</si>
  <si>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</si>
  <si>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</si>
  <si>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</si>
  <si>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</si>
  <si>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</si>
  <si>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</si>
  <si>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</si>
  <si>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</si>
  <si>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</si>
  <si>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</si>
  <si>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</si>
  <si>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</si>
  <si>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</si>
  <si>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</si>
  <si>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</si>
  <si>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</si>
  <si>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</si>
  <si>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</si>
  <si>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</si>
  <si>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</si>
  <si>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</si>
  <si>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</si>
  <si>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</si>
  <si>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</si>
  <si>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</si>
  <si>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</si>
  <si>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</si>
  <si>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</si>
  <si>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</si>
  <si>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</si>
  <si>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</si>
  <si>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</si>
  <si>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</si>
  <si>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</si>
  <si>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</si>
  <si>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</si>
  <si>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</si>
  <si>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</si>
  <si>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</si>
  <si>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</si>
  <si>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</si>
  <si>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</si>
  <si>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</si>
  <si>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</si>
  <si>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</si>
  <si>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</si>
  <si>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</si>
  <si>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</si>
  <si>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</si>
  <si>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</si>
  <si>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</si>
  <si>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</si>
  <si>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</si>
  <si>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</si>
  <si>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</si>
  <si>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</si>
  <si>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</si>
  <si>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</si>
  <si>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</si>
  <si>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</si>
  <si>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</si>
  <si>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</si>
  <si>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</si>
  <si>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</si>
  <si>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</si>
  <si>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</si>
  <si>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</si>
  <si>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</si>
  <si>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</si>
  <si>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</si>
  <si>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</si>
  <si>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</si>
  <si>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</si>
  <si>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</si>
  <si>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</si>
  <si>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</si>
  <si>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</si>
  <si>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</si>
  <si>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</si>
  <si>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</si>
  <si>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</si>
  <si>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</si>
  <si>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</si>
  <si>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</si>
  <si>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</si>
  <si>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</si>
  <si>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</si>
  <si>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</si>
  <si>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</si>
  <si>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</si>
  <si>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</si>
  <si>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</si>
  <si>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</si>
  <si>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</si>
  <si>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</si>
  <si>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</si>
  <si>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</si>
  <si>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</si>
  <si>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</si>
  <si>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</si>
  <si>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</si>
  <si>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</si>
  <si>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</si>
  <si>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</si>
  <si>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</si>
  <si>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</si>
  <si>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</si>
  <si>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</si>
  <si>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</si>
  <si>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</si>
  <si>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</si>
  <si>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</si>
  <si>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</si>
  <si>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</si>
  <si>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</si>
  <si>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</si>
  <si>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</si>
  <si>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</si>
  <si>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</si>
  <si>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</si>
  <si>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</si>
  <si>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</si>
  <si>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</si>
  <si>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</si>
  <si>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</si>
  <si>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</si>
  <si>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</si>
  <si>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</si>
  <si>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</si>
  <si>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</si>
  <si>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</si>
  <si>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</si>
  <si>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</si>
  <si>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</si>
  <si>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</si>
  <si>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</si>
  <si>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</si>
  <si>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</si>
  <si>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</si>
  <si>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</si>
  <si>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</si>
  <si>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</si>
  <si>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</si>
  <si>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</si>
  <si>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</si>
  <si>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</si>
  <si>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</si>
  <si>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</si>
  <si>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</si>
  <si>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</si>
  <si>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</si>
  <si>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</si>
  <si>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</si>
  <si>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</si>
  <si>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</si>
  <si>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</si>
  <si>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</si>
  <si>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</si>
  <si>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</si>
  <si>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</si>
  <si>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</si>
  <si>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</si>
  <si>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</si>
  <si>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</si>
  <si>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</si>
  <si>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</si>
  <si>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</si>
  <si>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</si>
  <si>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</si>
  <si>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</si>
  <si>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</si>
  <si>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</si>
  <si>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</si>
  <si>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</si>
  <si>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</si>
  <si>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</si>
  <si>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</si>
  <si>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</si>
  <si>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</si>
  <si>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</si>
  <si>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</si>
  <si>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</si>
  <si>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</si>
  <si>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</si>
  <si>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</si>
  <si>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</si>
  <si>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</si>
  <si>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</si>
  <si>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</si>
  <si>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</si>
  <si>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</si>
  <si>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</si>
  <si>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</si>
  <si>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</si>
  <si>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</si>
  <si>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</si>
  <si>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</si>
  <si>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</si>
  <si>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</si>
  <si>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</si>
  <si>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</si>
  <si>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</si>
  <si>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</si>
  <si>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</si>
  <si>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</si>
  <si>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</si>
  <si>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</si>
  <si>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</si>
  <si>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</si>
  <si>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</si>
  <si>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</si>
  <si>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</si>
  <si>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</si>
  <si>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</si>
  <si>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</si>
  <si>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</si>
  <si>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</si>
  <si>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</si>
  <si>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</si>
  <si>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</si>
  <si>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</si>
  <si>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</si>
  <si>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</si>
  <si>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</si>
  <si>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</si>
  <si>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</si>
  <si>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</si>
  <si>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</si>
  <si>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</si>
  <si>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</si>
  <si>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</si>
  <si>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</si>
  <si>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</si>
  <si>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</si>
  <si>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</si>
  <si>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</si>
  <si>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</si>
  <si>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</si>
  <si>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</si>
  <si>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</si>
  <si>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</si>
  <si>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</si>
  <si>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</si>
  <si>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</si>
  <si>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</si>
  <si>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</si>
  <si>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</si>
  <si>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</si>
  <si>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</si>
  <si>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</si>
  <si>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</si>
  <si>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</si>
  <si>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</si>
  <si>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</si>
  <si>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</si>
  <si>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</si>
  <si>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</si>
  <si>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</si>
  <si>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</si>
  <si>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</si>
  <si>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</si>
  <si>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</si>
  <si>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</si>
  <si>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</si>
  <si>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</si>
  <si>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</si>
  <si>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</si>
  <si>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</si>
  <si>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</si>
  <si>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</si>
  <si>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</si>
  <si>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</si>
  <si>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</si>
  <si>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</si>
  <si>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</si>
  <si>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</si>
  <si>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</si>
  <si>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</si>
  <si>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</si>
  <si>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</si>
  <si>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</si>
  <si>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</si>
  <si>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</si>
  <si>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</si>
  <si>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</si>
  <si>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</si>
  <si>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</si>
  <si>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</si>
  <si>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</si>
  <si>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</si>
  <si>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</si>
  <si>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</si>
  <si>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</si>
  <si>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</si>
  <si>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</si>
  <si>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</si>
  <si>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</si>
  <si>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</si>
  <si>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</si>
  <si>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</si>
  <si>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</si>
  <si>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</si>
  <si>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</si>
  <si>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</si>
  <si>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</si>
  <si>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</si>
  <si>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</si>
  <si>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</si>
  <si>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</si>
  <si>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</si>
  <si>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</si>
  <si>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</si>
  <si>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</si>
  <si>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</si>
  <si>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</si>
  <si>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</si>
  <si>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</si>
  <si>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</si>
  <si>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</si>
  <si>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</si>
  <si>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</si>
  <si>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</si>
  <si>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</si>
  <si>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</si>
  <si>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</si>
  <si>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</si>
  <si>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</si>
  <si>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</si>
  <si>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</si>
  <si>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</si>
  <si>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</si>
  <si>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</si>
  <si>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</si>
  <si>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</si>
  <si>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</si>
  <si>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</si>
  <si>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</si>
  <si>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</si>
  <si>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</si>
  <si>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</si>
  <si>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</si>
  <si>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</si>
  <si>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</si>
  <si>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</si>
  <si>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</si>
  <si>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</si>
  <si>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</si>
  <si>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</si>
  <si>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</si>
  <si>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</si>
  <si>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</si>
  <si>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</si>
  <si>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</si>
  <si>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</si>
  <si>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</si>
  <si>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</si>
  <si>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</si>
  <si>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</si>
  <si>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</si>
  <si>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</si>
  <si>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</si>
  <si>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</si>
  <si>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</si>
  <si>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</si>
  <si>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</si>
  <si>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</si>
  <si>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</si>
  <si>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</si>
  <si>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</si>
  <si>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</si>
  <si>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</si>
  <si>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</si>
  <si>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</si>
  <si>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</si>
  <si>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</si>
  <si>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</si>
  <si>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</si>
  <si>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</si>
  <si>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</si>
  <si>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</si>
  <si>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</si>
  <si>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</si>
  <si>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</si>
  <si>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</si>
  <si>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</si>
  <si>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</si>
  <si>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</si>
  <si>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</si>
  <si>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</si>
  <si>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</si>
  <si>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</si>
  <si>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</si>
  <si>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</si>
  <si>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</si>
  <si>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</si>
  <si>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</si>
  <si>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</si>
  <si>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</si>
  <si>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</si>
  <si>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</si>
  <si>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</si>
  <si>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</si>
  <si>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</si>
  <si>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</si>
  <si>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</si>
  <si>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</si>
  <si>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</si>
  <si>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</si>
  <si>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</si>
  <si>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</si>
  <si>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</si>
  <si>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</si>
  <si>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</si>
  <si>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</si>
  <si>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</si>
  <si>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</si>
  <si>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</si>
  <si>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</si>
  <si>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</si>
  <si>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</si>
  <si>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</si>
  <si>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</si>
  <si>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</si>
  <si>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</si>
  <si>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</si>
  <si>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</si>
  <si>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</si>
  <si>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</si>
  <si>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</si>
  <si>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</si>
  <si>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</si>
  <si>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</si>
  <si>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</si>
  <si>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</si>
  <si>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</si>
  <si>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</si>
  <si>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</si>
  <si>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</si>
  <si>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</si>
  <si>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</si>
  <si>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</si>
  <si>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</si>
  <si>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</si>
  <si>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</si>
  <si>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</si>
  <si>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</si>
  <si>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</si>
  <si>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</si>
  <si>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</si>
  <si>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</si>
  <si>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</si>
  <si>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</si>
  <si>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</si>
  <si>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</si>
  <si>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</si>
  <si>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</si>
  <si>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</si>
  <si>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</si>
  <si>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</si>
  <si>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</si>
  <si>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</si>
  <si>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</si>
  <si>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</si>
  <si>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</si>
  <si>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</si>
  <si>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</si>
  <si>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</si>
  <si>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</si>
  <si>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</si>
  <si>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</si>
  <si>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</si>
  <si>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</si>
  <si>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</si>
  <si>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</si>
  <si>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</si>
  <si>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</si>
  <si>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</si>
  <si>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</si>
  <si>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</si>
  <si>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</si>
  <si>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</si>
  <si>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</si>
  <si>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</si>
  <si>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</si>
  <si>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</si>
  <si>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</si>
  <si>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</si>
  <si>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</si>
  <si>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</si>
  <si>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</si>
  <si>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</si>
  <si>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</si>
  <si>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</si>
  <si>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</si>
  <si>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</si>
  <si>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</si>
  <si>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</si>
  <si>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</si>
  <si>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</si>
  <si>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</si>
  <si>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</si>
  <si>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</si>
  <si>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</si>
  <si>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</si>
  <si>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</si>
  <si>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</si>
  <si>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</si>
  <si>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</si>
  <si>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</si>
  <si>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</si>
  <si>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</si>
  <si>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</si>
  <si>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</si>
  <si>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</si>
  <si>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</si>
  <si>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</si>
  <si>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</si>
  <si>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</si>
  <si>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</si>
  <si>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</si>
  <si>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</si>
  <si>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</si>
  <si>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</si>
  <si>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</si>
  <si>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</si>
  <si>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</si>
  <si>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</si>
  <si>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</si>
  <si>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</si>
  <si>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</si>
  <si>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</si>
  <si>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</si>
  <si>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</si>
  <si>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</si>
  <si>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</si>
  <si>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</si>
  <si>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</si>
  <si>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</si>
  <si>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</si>
  <si>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</si>
  <si>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</si>
  <si>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</si>
  <si>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</si>
  <si>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</si>
  <si>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</si>
  <si>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</si>
  <si>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</si>
  <si>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</si>
  <si>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</si>
  <si>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</si>
  <si>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</si>
  <si>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</si>
  <si>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</si>
  <si>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</si>
  <si>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</si>
  <si>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</si>
  <si>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</si>
  <si>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</si>
  <si>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</si>
  <si>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</si>
  <si>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</si>
  <si>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</si>
  <si>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</si>
  <si>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</si>
  <si>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</si>
  <si>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</si>
  <si>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</si>
  <si>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</si>
  <si>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</si>
  <si>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</si>
  <si>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</si>
  <si>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</si>
  <si>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</si>
  <si>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</si>
  <si>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</si>
  <si>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</si>
  <si>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</si>
  <si>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</si>
  <si>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</si>
  <si>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</si>
  <si>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</si>
  <si>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</si>
  <si>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</si>
  <si>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</si>
  <si>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</si>
  <si>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</si>
  <si>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</si>
  <si>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</si>
  <si>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</si>
  <si>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</si>
  <si>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</si>
  <si>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</si>
  <si>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</si>
  <si>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</si>
  <si>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</si>
  <si>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</si>
  <si>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</si>
  <si>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</si>
  <si>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</si>
  <si>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</si>
  <si>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</si>
  <si>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</si>
  <si>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</si>
  <si>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</si>
  <si>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</si>
  <si>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</si>
  <si>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</si>
  <si>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</si>
  <si>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</si>
  <si>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</si>
  <si>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</si>
  <si>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</si>
  <si>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</si>
  <si>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</si>
  <si>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</si>
  <si>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</si>
  <si>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</si>
  <si>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</si>
  <si>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</si>
  <si>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</si>
  <si>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</si>
  <si>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</si>
  <si>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</si>
  <si>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</si>
  <si>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</si>
  <si>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</si>
  <si>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</si>
  <si>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</si>
  <si>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</si>
  <si>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</si>
  <si>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</si>
  <si>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</si>
  <si>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</si>
  <si>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</si>
  <si>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</si>
  <si>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</si>
  <si>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</si>
  <si>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</si>
  <si>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</si>
  <si>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</si>
  <si>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</si>
  <si>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</si>
  <si>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</si>
  <si>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</si>
  <si>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</si>
  <si>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</si>
  <si>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</si>
  <si>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</si>
  <si>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</si>
  <si>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</si>
  <si>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</si>
  <si>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</si>
  <si>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</si>
  <si>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</si>
  <si>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</si>
  <si>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</si>
  <si>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</si>
  <si>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</si>
  <si>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</si>
  <si>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</si>
  <si>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</si>
  <si>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</si>
  <si>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</si>
  <si>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</si>
  <si>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</si>
  <si>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</si>
  <si>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</si>
  <si>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</si>
  <si>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</si>
  <si>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</si>
  <si>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</si>
  <si>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</si>
  <si>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</si>
  <si>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</si>
  <si>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</si>
  <si>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</si>
  <si>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</si>
  <si>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</si>
  <si>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</si>
  <si>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</si>
  <si>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</si>
  <si>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</si>
  <si>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</si>
  <si>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</si>
  <si>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</si>
  <si>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</si>
  <si>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</si>
  <si>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</si>
  <si>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</si>
  <si>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</si>
  <si>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</si>
  <si>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</si>
  <si>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</si>
  <si>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</si>
  <si>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</si>
  <si>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</si>
  <si>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</si>
  <si>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</si>
  <si>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</si>
  <si>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</si>
  <si>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</si>
  <si>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</si>
  <si>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</si>
  <si>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</si>
  <si>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</si>
  <si>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</si>
  <si>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</si>
  <si>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</si>
  <si>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</si>
  <si>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</si>
  <si>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</si>
  <si>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</si>
  <si>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</si>
  <si>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</si>
  <si>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</si>
  <si>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</si>
  <si>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</si>
  <si>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</si>
  <si>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</si>
  <si>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</si>
  <si>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</si>
  <si>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</si>
  <si>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</si>
  <si>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</si>
  <si>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</si>
  <si>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</si>
  <si>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</si>
  <si>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</si>
  <si>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</si>
  <si>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</si>
  <si>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</si>
  <si>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</si>
  <si>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</si>
  <si>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</si>
  <si>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</si>
  <si>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</si>
  <si>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</si>
  <si>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</si>
  <si>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</si>
  <si>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</si>
  <si>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</si>
  <si>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</si>
  <si>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</si>
  <si>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</si>
  <si>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</si>
  <si>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</si>
  <si>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</si>
  <si>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</si>
  <si>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</si>
  <si>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</si>
  <si>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</si>
  <si>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</si>
  <si>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</si>
  <si>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</si>
  <si>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</si>
  <si>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</si>
  <si>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</si>
  <si>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</si>
  <si>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</si>
  <si>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</si>
  <si>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</si>
  <si>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</si>
  <si>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</si>
  <si>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</si>
  <si>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</si>
  <si>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</si>
  <si>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</si>
  <si>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</si>
  <si>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</si>
  <si>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</si>
  <si>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</si>
  <si>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</si>
  <si>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</si>
  <si>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</si>
  <si>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</si>
  <si>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</si>
  <si>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</si>
  <si>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</si>
  <si>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</si>
  <si>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</si>
  <si>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</si>
  <si>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</si>
  <si>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</si>
  <si>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</si>
  <si>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</si>
  <si>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</si>
  <si>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</si>
  <si>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</si>
  <si>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</si>
  <si>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</si>
  <si>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</si>
  <si>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</si>
  <si>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</si>
  <si>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</si>
  <si>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</si>
  <si>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</si>
  <si>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</si>
  <si>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</si>
  <si>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</si>
  <si>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</si>
  <si>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</si>
  <si>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</si>
  <si>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</si>
  <si>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</si>
  <si>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</si>
  <si>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</si>
  <si>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</si>
  <si>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</si>
  <si>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</si>
  <si>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</si>
  <si>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</si>
  <si>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</si>
  <si>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</si>
  <si>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</si>
  <si>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</si>
  <si>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</si>
  <si>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</si>
  <si>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</si>
  <si>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</si>
  <si>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</si>
  <si>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</si>
  <si>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</si>
  <si>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</si>
  <si>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</si>
  <si>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</si>
  <si>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</si>
  <si>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</si>
  <si>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</si>
  <si>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</si>
  <si>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</si>
  <si>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</si>
  <si>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</si>
  <si>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</si>
  <si>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</si>
  <si>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</si>
  <si>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</si>
  <si>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</si>
  <si>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</si>
  <si>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</si>
  <si>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</si>
  <si>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</si>
  <si>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</si>
  <si>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</si>
  <si>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</si>
  <si>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</si>
  <si>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</si>
  <si>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</si>
  <si>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</si>
  <si>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</si>
  <si>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</si>
  <si>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</si>
  <si>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</si>
  <si>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</si>
  <si>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</si>
  <si>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</si>
  <si>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</si>
  <si>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</si>
  <si>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</si>
  <si>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</si>
  <si>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</si>
  <si>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</si>
  <si>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</si>
  <si>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</si>
  <si>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</si>
  <si>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</si>
  <si>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</si>
  <si>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</si>
  <si>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</si>
  <si>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</si>
  <si>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</si>
  <si>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</si>
  <si>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</si>
  <si>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</si>
  <si>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</si>
  <si>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</si>
  <si>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</si>
  <si>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</si>
  <si>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</si>
  <si>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</si>
  <si>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</si>
  <si>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</si>
  <si>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</si>
  <si>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</si>
  <si>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</si>
  <si>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</si>
  <si>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</si>
  <si>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</si>
  <si>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</si>
  <si>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</si>
  <si>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</si>
  <si>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</si>
  <si>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</si>
  <si>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</si>
  <si>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</si>
  <si>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</si>
  <si>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</si>
  <si>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</si>
  <si>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</si>
  <si>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</si>
  <si>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</si>
  <si>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</si>
  <si>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</si>
  <si>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</si>
  <si>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</si>
  <si>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</si>
  <si>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</si>
  <si>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</si>
  <si>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</si>
  <si>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</si>
  <si>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</si>
  <si>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</si>
  <si>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</si>
  <si>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</si>
  <si>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</si>
  <si>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</si>
  <si>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</si>
  <si>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</si>
  <si>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</si>
  <si>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</si>
  <si>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</si>
  <si>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</si>
  <si>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</si>
  <si>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</si>
  <si>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</si>
  <si>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</si>
  <si>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</si>
  <si>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</si>
  <si>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</si>
  <si>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</si>
  <si>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</si>
  <si>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</si>
  <si>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</si>
  <si>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</si>
  <si>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</si>
  <si>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</si>
  <si>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</si>
  <si>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</si>
  <si>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</si>
  <si>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</si>
  <si>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</si>
  <si>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</si>
  <si>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</si>
  <si>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</si>
  <si>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</si>
  <si>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</si>
  <si>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</si>
  <si>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</si>
  <si>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</si>
  <si>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</si>
  <si>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</si>
  <si>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</si>
  <si>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</si>
  <si>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</si>
  <si>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</si>
  <si>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</si>
  <si>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</si>
  <si>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</si>
  <si>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</si>
  <si>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</si>
  <si>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</si>
  <si>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</si>
  <si>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</si>
  <si>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</si>
  <si>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</si>
  <si>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</si>
  <si>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</si>
  <si>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</si>
  <si>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</si>
  <si>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</si>
  <si>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</si>
  <si>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</si>
  <si>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</si>
  <si>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</si>
  <si>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</si>
  <si>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</si>
  <si>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</si>
  <si>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</si>
  <si>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</si>
  <si>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</si>
  <si>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</si>
  <si>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</si>
  <si>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</si>
  <si>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</si>
  <si>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</si>
  <si>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</si>
  <si>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</si>
  <si>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</si>
  <si>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</si>
  <si>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</si>
  <si>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</si>
  <si>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</si>
  <si>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</si>
  <si>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</si>
  <si>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</si>
  <si>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</si>
  <si>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</si>
  <si>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</si>
  <si>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</si>
  <si>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</si>
  <si>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</si>
  <si>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</si>
  <si>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</si>
  <si>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</si>
  <si>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</si>
  <si>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</si>
  <si>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</si>
  <si>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</si>
  <si>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</si>
  <si>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</si>
  <si>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</si>
  <si>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</si>
  <si>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</si>
  <si>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</si>
  <si>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</si>
  <si>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</si>
  <si>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</si>
  <si>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</si>
  <si>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</si>
  <si>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</si>
  <si>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</si>
  <si>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</si>
  <si>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</si>
  <si>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</si>
  <si>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</si>
  <si>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</si>
  <si>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</si>
  <si>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</si>
  <si>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</si>
  <si>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</si>
  <si>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</si>
  <si>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</si>
  <si>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</si>
  <si>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</si>
  <si>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</si>
  <si>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</si>
  <si>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</si>
  <si>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</si>
  <si>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</si>
  <si>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</si>
  <si>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</si>
  <si>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</si>
  <si>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</si>
  <si>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</si>
  <si>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</si>
  <si>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</si>
  <si>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</si>
  <si>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</si>
  <si>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</si>
  <si>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</si>
  <si>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</si>
  <si>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</si>
  <si>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</si>
  <si>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</si>
  <si>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</si>
  <si>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</si>
  <si>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</si>
  <si>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</si>
  <si>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</si>
  <si>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</si>
  <si>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</si>
  <si>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</si>
  <si>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</si>
  <si>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</si>
  <si>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</si>
  <si>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</si>
  <si>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</si>
  <si>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</si>
  <si>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</si>
  <si>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</si>
  <si>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</si>
  <si>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</si>
  <si>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</si>
  <si>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</si>
  <si>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</si>
  <si>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</si>
  <si>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</si>
  <si>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</si>
  <si>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</si>
  <si>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</si>
  <si>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</si>
  <si>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</si>
  <si>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</si>
  <si>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</si>
  <si>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</si>
  <si>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</si>
  <si>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</si>
  <si>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</si>
  <si>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</si>
  <si>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</si>
  <si>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</si>
  <si>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</si>
  <si>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</si>
  <si>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</si>
  <si>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</si>
  <si>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</si>
  <si>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</si>
  <si>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</si>
  <si>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</si>
  <si>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</si>
  <si>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</si>
  <si>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</si>
  <si>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</si>
  <si>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</si>
  <si>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</si>
  <si>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</si>
  <si>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</si>
  <si>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</si>
  <si>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</si>
  <si>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</si>
  <si>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</si>
  <si>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</si>
  <si>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</si>
  <si>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</si>
  <si>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</si>
  <si>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</si>
  <si>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</si>
  <si>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</si>
  <si>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</si>
  <si>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</si>
  <si>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</si>
  <si>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</si>
  <si>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</si>
  <si>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</si>
  <si>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</si>
  <si>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</si>
  <si>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</si>
  <si>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</si>
  <si>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</si>
  <si>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</si>
  <si>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</si>
  <si>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</si>
  <si>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</si>
  <si>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</si>
  <si>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</si>
  <si>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</si>
  <si>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</si>
  <si>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</si>
  <si>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</si>
  <si>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</si>
  <si>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</si>
  <si>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</si>
  <si>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</si>
  <si>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</si>
  <si>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</si>
  <si>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</si>
  <si>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</si>
  <si>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</si>
  <si>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</si>
  <si>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</si>
  <si>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</si>
  <si>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</si>
  <si>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</si>
  <si>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</si>
  <si>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</si>
  <si>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</si>
  <si>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</si>
  <si>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</si>
  <si>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</si>
  <si>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</si>
  <si>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</si>
  <si>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</si>
  <si>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</si>
  <si>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</si>
  <si>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</si>
  <si>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</si>
  <si>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</si>
  <si>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</si>
  <si>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</si>
  <si>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</si>
  <si>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</si>
  <si>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</si>
  <si>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</si>
  <si>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</si>
  <si>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</si>
  <si>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</si>
  <si>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</si>
  <si>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</si>
  <si>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</si>
  <si>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</si>
  <si>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</si>
  <si>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</si>
  <si>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</si>
  <si>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</si>
  <si>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</si>
  <si>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</si>
  <si>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</si>
  <si>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</si>
  <si>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</si>
  <si>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</si>
  <si>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</si>
  <si>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</si>
  <si>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</si>
  <si>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</si>
  <si>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</si>
  <si>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</si>
  <si>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</si>
  <si>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</si>
  <si>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</si>
  <si>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</si>
  <si>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</si>
  <si>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</si>
  <si>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</si>
  <si>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</si>
  <si>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</si>
  <si>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</si>
  <si>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</si>
  <si>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</si>
  <si>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</si>
  <si>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</si>
  <si>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</si>
  <si>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</si>
  <si>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</si>
  <si>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</si>
  <si>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</si>
  <si>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</si>
  <si>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</si>
  <si>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</si>
  <si>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</si>
  <si>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</si>
  <si>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</si>
  <si>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</si>
  <si>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</si>
  <si>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</si>
  <si>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</si>
  <si>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</si>
  <si>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</si>
  <si>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</si>
  <si>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</si>
  <si>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</si>
  <si>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</si>
  <si>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</si>
  <si>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</si>
  <si>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</si>
  <si>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</si>
  <si>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</si>
  <si>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</si>
  <si>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</si>
  <si>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</si>
  <si>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</si>
  <si>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</si>
  <si>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</si>
  <si>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</si>
  <si>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</si>
  <si>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</si>
  <si>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</si>
  <si>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</si>
  <si>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</si>
  <si>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</si>
  <si>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</si>
  <si>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</si>
  <si>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</si>
  <si>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</si>
  <si>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</si>
  <si>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</si>
  <si>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</si>
  <si>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</si>
  <si>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</si>
  <si>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</si>
  <si>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</si>
  <si>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</si>
  <si>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</si>
  <si>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</si>
  <si>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</si>
  <si>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</si>
  <si>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</si>
  <si>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</si>
  <si>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</si>
  <si>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</si>
  <si>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</si>
  <si>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</si>
  <si>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</si>
  <si>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</si>
  <si>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</si>
  <si>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</si>
  <si>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</si>
  <si>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</si>
  <si>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</si>
  <si>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</si>
  <si>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</si>
  <si>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</si>
  <si>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</si>
  <si>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</si>
  <si>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</si>
  <si>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</si>
  <si>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</si>
  <si>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</si>
  <si>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</si>
  <si>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</si>
  <si>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</si>
  <si>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</si>
  <si>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</si>
  <si>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</si>
  <si>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</si>
  <si>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</si>
  <si>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</si>
  <si>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</si>
  <si>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</si>
  <si>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</si>
  <si>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</si>
  <si>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</si>
  <si>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</si>
  <si>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</si>
  <si>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</si>
  <si>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</si>
  <si>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</si>
  <si>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</si>
  <si>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</si>
  <si>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</si>
  <si>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</si>
  <si>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</si>
  <si>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</si>
  <si>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</si>
  <si>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</si>
  <si>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</si>
  <si>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</si>
  <si>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</si>
  <si>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</si>
  <si>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</si>
  <si>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</si>
  <si>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</si>
  <si>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</si>
  <si>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</si>
  <si>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</si>
  <si>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</si>
  <si>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</si>
  <si>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</si>
  <si>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</si>
  <si>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</si>
  <si>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</si>
  <si>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</si>
  <si>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</si>
  <si>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</si>
  <si>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</si>
  <si>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</si>
  <si>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</si>
  <si>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</si>
  <si>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</si>
  <si>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</si>
  <si>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</si>
  <si>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</si>
  <si>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</si>
  <si>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</si>
  <si>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</si>
  <si>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</si>
  <si>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</si>
  <si>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</si>
  <si>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</si>
  <si>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</si>
  <si>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</si>
  <si>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</si>
  <si>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</si>
  <si>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</si>
  <si>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</si>
  <si>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</si>
  <si>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</si>
  <si>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</si>
  <si>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</si>
  <si>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</si>
  <si>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</si>
  <si>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</si>
  <si>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</si>
  <si>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</si>
  <si>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</si>
  <si>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</si>
  <si>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</si>
  <si>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</si>
  <si>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</si>
  <si>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</si>
  <si>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</si>
  <si>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</si>
  <si>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</si>
  <si>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</si>
  <si>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</si>
  <si>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</si>
  <si>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</si>
  <si>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</si>
  <si>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</si>
  <si>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</si>
  <si>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</si>
  <si>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</si>
  <si>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</si>
  <si>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</si>
  <si>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</si>
  <si>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</si>
  <si>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</si>
  <si>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</si>
  <si>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</si>
  <si>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</si>
  <si>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</si>
  <si>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</si>
  <si>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</si>
  <si>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</si>
  <si>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</si>
  <si>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</si>
  <si>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</si>
  <si>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</si>
  <si>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</si>
  <si>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</si>
  <si>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</si>
  <si>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</si>
  <si>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</si>
  <si>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</si>
  <si>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</si>
  <si>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</si>
  <si>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</si>
  <si>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</si>
  <si>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</si>
  <si>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</si>
  <si>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</si>
  <si>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</si>
  <si>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</si>
  <si>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</si>
  <si>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</si>
  <si>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</si>
  <si>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</si>
  <si>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</si>
  <si>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</si>
  <si>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</si>
  <si>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</si>
  <si>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</si>
  <si>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</si>
  <si>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</si>
  <si>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</si>
  <si>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</si>
  <si>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</si>
  <si>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</si>
  <si>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</si>
  <si>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</si>
  <si>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</si>
  <si>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</si>
  <si>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</si>
  <si>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</si>
  <si>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</si>
  <si>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</si>
  <si>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</si>
  <si>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</si>
  <si>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</si>
  <si>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</si>
  <si>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</si>
  <si>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</si>
  <si>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</si>
  <si>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</si>
  <si>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</si>
  <si>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</si>
  <si>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</si>
  <si>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</si>
  <si>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</si>
  <si>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</si>
  <si>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</si>
  <si>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</si>
  <si>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</si>
  <si>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</si>
  <si>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</si>
  <si>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</si>
  <si>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</si>
  <si>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</si>
  <si>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</si>
  <si>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</si>
  <si>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</si>
  <si>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</si>
  <si>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</si>
  <si>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</si>
  <si>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</si>
  <si>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</si>
  <si>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</si>
  <si>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</si>
  <si>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</si>
  <si>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</si>
  <si>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</si>
  <si>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</si>
  <si>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</si>
  <si>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</si>
  <si>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</si>
  <si>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</si>
  <si>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</si>
  <si>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</si>
  <si>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</si>
  <si>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</si>
  <si>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</si>
  <si>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</si>
  <si>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</si>
  <si>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</si>
  <si>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</si>
  <si>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</si>
  <si>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</si>
  <si>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</si>
  <si>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</si>
  <si>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</si>
  <si>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</si>
  <si>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</si>
  <si>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</si>
  <si>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</si>
  <si>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</si>
  <si>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</si>
  <si>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</si>
  <si>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</si>
  <si>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</si>
  <si>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</si>
  <si>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</si>
  <si>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</si>
  <si>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</si>
  <si>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</si>
  <si>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</si>
  <si>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</si>
  <si>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</si>
  <si>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</si>
  <si>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</si>
  <si>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</si>
  <si>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</si>
  <si>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</si>
  <si>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</si>
  <si>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</si>
  <si>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</si>
  <si>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</si>
  <si>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</si>
  <si>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</si>
  <si>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</si>
  <si>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</si>
  <si>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</si>
  <si>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</si>
  <si>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</si>
  <si>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</si>
  <si>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</si>
  <si>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</si>
  <si>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</si>
  <si>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</si>
  <si>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</si>
  <si>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</si>
  <si>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</si>
  <si>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</si>
  <si>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</si>
  <si>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</si>
  <si>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</si>
  <si>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</si>
  <si>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</si>
  <si>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</si>
  <si>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</si>
  <si>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</si>
  <si>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</si>
  <si>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</si>
  <si>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</si>
  <si>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</si>
  <si>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</si>
  <si>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</si>
  <si>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</si>
  <si>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</si>
  <si>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</si>
  <si>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</si>
  <si>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</si>
  <si>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</si>
  <si>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</si>
  <si>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</si>
  <si>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</si>
  <si>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</si>
  <si>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</si>
  <si>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</si>
  <si>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</si>
  <si>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</si>
  <si>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</si>
  <si>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</si>
  <si>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</si>
  <si>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</si>
  <si>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</si>
  <si>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</si>
  <si>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</si>
  <si>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</si>
  <si>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</si>
  <si>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</si>
  <si>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</si>
  <si>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</si>
  <si>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</si>
  <si>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</si>
  <si>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</si>
  <si>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</si>
  <si>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</si>
  <si>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</si>
  <si>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</si>
  <si>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</si>
  <si>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</si>
  <si>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</si>
  <si>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</si>
  <si>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</si>
  <si>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</si>
  <si>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</si>
  <si>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</si>
  <si>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</si>
  <si>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</si>
  <si>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</si>
  <si>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</si>
  <si>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</si>
  <si>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</si>
  <si>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</si>
  <si>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</si>
  <si>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</si>
  <si>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</si>
  <si>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</si>
  <si>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</si>
  <si>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</si>
  <si>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</si>
  <si>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</si>
  <si>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</si>
  <si>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</si>
  <si>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</si>
  <si>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</si>
  <si>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</si>
  <si>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</si>
  <si>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</si>
  <si>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</si>
  <si>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</si>
  <si>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</si>
  <si>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</si>
  <si>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</si>
  <si>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</si>
  <si>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</si>
  <si>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</si>
  <si>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</si>
  <si>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</si>
  <si>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</si>
  <si>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</si>
  <si>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</si>
  <si>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</si>
  <si>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</si>
  <si>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</si>
  <si>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</si>
  <si>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</si>
  <si>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</si>
  <si>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</si>
  <si>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</si>
  <si>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</si>
  <si>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</si>
  <si>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</si>
  <si>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</si>
  <si>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</si>
  <si>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</si>
  <si>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</si>
  <si>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</si>
  <si>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</si>
  <si>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</si>
  <si>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</si>
  <si>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</si>
  <si>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</si>
  <si>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</si>
  <si>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</si>
  <si>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</si>
  <si>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</si>
  <si>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</si>
  <si>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</si>
  <si>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</si>
  <si>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</si>
  <si>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</si>
  <si>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</si>
  <si>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</si>
  <si>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</si>
  <si>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</si>
  <si>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</si>
  <si>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</si>
  <si>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</si>
  <si>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</si>
  <si>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</si>
  <si>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</si>
  <si>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</si>
  <si>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</si>
  <si>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</si>
  <si>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</si>
  <si>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</si>
  <si>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</si>
  <si>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</si>
  <si>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</si>
  <si>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</si>
  <si>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</si>
  <si>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</si>
  <si>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</si>
  <si>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</si>
  <si>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</si>
  <si>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</si>
  <si>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</si>
  <si>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</si>
  <si>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</si>
  <si>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</si>
  <si>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</si>
  <si>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</si>
  <si>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</si>
  <si>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</si>
  <si>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</si>
  <si>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</si>
  <si>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</si>
  <si>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</si>
  <si>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</si>
  <si>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</si>
  <si>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</si>
  <si>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</si>
  <si>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</si>
  <si>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</si>
  <si>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</si>
  <si>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</si>
  <si>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</si>
  <si>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</si>
  <si>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</si>
  <si>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</si>
  <si>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</si>
  <si>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</si>
  <si>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</si>
  <si>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</si>
  <si>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</si>
  <si>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</si>
  <si>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</si>
  <si>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</si>
  <si>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</si>
  <si>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</si>
  <si>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</si>
  <si>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</si>
  <si>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</si>
  <si>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</si>
  <si>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</si>
  <si>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</si>
  <si>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</si>
  <si>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</si>
  <si>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</si>
  <si>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</si>
  <si>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</si>
  <si>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</si>
  <si>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</si>
  <si>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</si>
  <si>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</si>
  <si>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</si>
  <si>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</si>
  <si>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</si>
  <si>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</si>
  <si>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</si>
  <si>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</si>
  <si>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</si>
  <si>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</si>
  <si>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</si>
  <si>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</si>
  <si>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</si>
  <si>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</si>
  <si>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</si>
  <si>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</si>
  <si>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</si>
  <si>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</si>
  <si>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</si>
  <si>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</si>
  <si>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</si>
  <si>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</si>
  <si>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</si>
  <si>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</si>
  <si>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</si>
  <si>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</si>
  <si>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</si>
  <si>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</si>
  <si>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</si>
  <si>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</si>
  <si>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</si>
  <si>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</si>
  <si>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</si>
  <si>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</si>
  <si>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</si>
  <si>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</si>
  <si>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</si>
  <si>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</si>
  <si>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</si>
  <si>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</si>
  <si>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</si>
  <si>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</si>
  <si>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</si>
  <si>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</si>
  <si>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</si>
  <si>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</si>
  <si>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</si>
  <si>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</si>
  <si>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</si>
  <si>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</si>
  <si>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</si>
  <si>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</si>
  <si>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</si>
  <si>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</si>
  <si>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</si>
  <si>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</si>
  <si>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</si>
  <si>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</si>
  <si>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</si>
  <si>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</si>
  <si>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</si>
  <si>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</si>
  <si>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</si>
  <si>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</si>
  <si>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</si>
  <si>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</si>
  <si>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</si>
  <si>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</si>
  <si>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</si>
  <si>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</si>
  <si>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</si>
  <si>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</si>
  <si>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</si>
  <si>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</si>
  <si>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</si>
  <si>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</si>
  <si>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</si>
  <si>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</si>
  <si>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</si>
  <si>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</si>
  <si>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</si>
  <si>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</si>
  <si>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</si>
  <si>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</si>
  <si>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</si>
  <si>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</si>
  <si>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</si>
  <si>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</si>
  <si>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</si>
  <si>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</si>
  <si>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</si>
  <si>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</si>
  <si>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</si>
  <si>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</si>
  <si>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</si>
  <si>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</si>
  <si>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</si>
  <si>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</si>
  <si>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</si>
  <si>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</si>
  <si>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</si>
  <si>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</si>
  <si>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</si>
  <si>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</si>
  <si>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</si>
  <si>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</si>
  <si>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</si>
  <si>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</si>
  <si>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</si>
  <si>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</si>
  <si>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</si>
  <si>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</si>
  <si>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</si>
  <si>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</si>
  <si>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</si>
  <si>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</si>
  <si>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</si>
  <si>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</si>
  <si>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</si>
  <si>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</si>
  <si>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</si>
  <si>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</si>
  <si>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</si>
  <si>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</si>
  <si>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</si>
  <si>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</si>
  <si>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</si>
  <si>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</si>
  <si>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</si>
  <si>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</si>
  <si>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</si>
  <si>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</si>
  <si>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</si>
  <si>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</si>
  <si>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</si>
  <si>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</si>
  <si>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</si>
  <si>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</si>
  <si>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</si>
  <si>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</si>
  <si>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</si>
  <si>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</si>
  <si>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</si>
  <si>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</si>
  <si>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</si>
  <si>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</si>
  <si>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</si>
  <si>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</si>
  <si>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</si>
  <si>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</si>
  <si>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</si>
  <si>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</si>
  <si>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</si>
  <si>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</si>
  <si>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</si>
  <si>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</si>
  <si>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</si>
  <si>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</si>
  <si>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</si>
  <si>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</si>
  <si>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</si>
  <si>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</si>
  <si>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</si>
  <si>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</si>
  <si>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</si>
  <si>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</si>
  <si>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</si>
  <si>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</si>
  <si>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</si>
  <si>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</si>
  <si>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</si>
  <si>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</si>
  <si>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</si>
  <si>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</si>
  <si>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</si>
  <si>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</si>
  <si>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</si>
  <si>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</si>
  <si>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</si>
  <si>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</si>
  <si>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</si>
  <si>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</si>
  <si>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</si>
  <si>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</si>
  <si>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</si>
  <si>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</si>
  <si>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</si>
  <si>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</si>
  <si>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</si>
  <si>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</si>
  <si>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</si>
  <si>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</si>
  <si>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</si>
  <si>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</si>
  <si>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</si>
  <si>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</si>
  <si>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</si>
  <si>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</si>
  <si>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</si>
  <si>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</si>
  <si>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</si>
  <si>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</si>
  <si>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</si>
  <si>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</si>
  <si>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</si>
  <si>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</si>
  <si>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</si>
  <si>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</si>
  <si>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</si>
  <si>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</si>
  <si>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</si>
  <si>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</si>
  <si>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</si>
  <si>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</si>
  <si>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</si>
  <si>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</si>
  <si>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</si>
  <si>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</si>
  <si>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</si>
  <si>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</si>
  <si>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</si>
  <si>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</si>
  <si>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</si>
  <si>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</si>
  <si>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</si>
  <si>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</si>
  <si>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</si>
  <si>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</si>
  <si>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</si>
  <si>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</si>
  <si>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</si>
  <si>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</si>
  <si>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</si>
  <si>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</si>
  <si>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</si>
  <si>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</si>
  <si>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</si>
  <si>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</si>
  <si>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</si>
  <si>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</si>
  <si>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</si>
  <si>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</si>
  <si>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</si>
  <si>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</si>
  <si>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</si>
  <si>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</si>
  <si>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</si>
  <si>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</si>
  <si>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</si>
  <si>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</si>
  <si>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</si>
  <si>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</si>
  <si>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</si>
  <si>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</si>
  <si>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</si>
  <si>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</si>
  <si>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</si>
  <si>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</si>
  <si>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</si>
  <si>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</si>
  <si>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</si>
  <si>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</si>
  <si>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</si>
  <si>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</si>
  <si>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</si>
  <si>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</si>
  <si>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</si>
  <si>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</si>
  <si>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</si>
  <si>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</si>
  <si>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</si>
  <si>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</si>
  <si>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</si>
  <si>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</si>
  <si>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</si>
  <si>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</si>
  <si>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</si>
  <si>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</si>
  <si>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</si>
  <si>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</si>
  <si>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</si>
  <si>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</si>
  <si>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</si>
  <si>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</si>
  <si>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</si>
  <si>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</si>
  <si>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</si>
  <si>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</si>
  <si>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</si>
  <si>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</si>
  <si>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</si>
  <si>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</si>
  <si>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</si>
  <si>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</si>
  <si>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</si>
  <si>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</si>
  <si>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</si>
  <si>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</si>
  <si>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</si>
  <si>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</si>
  <si>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</si>
  <si>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</si>
  <si>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</si>
  <si>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</si>
  <si>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</si>
  <si>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</si>
  <si>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</si>
  <si>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</si>
  <si>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</si>
  <si>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</si>
  <si>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</si>
  <si>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</si>
  <si>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</si>
  <si>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</si>
  <si>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</si>
  <si>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</si>
  <si>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</si>
  <si>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</si>
  <si>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</si>
  <si>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</si>
  <si>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</si>
  <si>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</si>
  <si>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</si>
  <si>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</si>
  <si>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</si>
  <si>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</si>
  <si>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</si>
  <si>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</si>
  <si>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</si>
  <si>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</si>
  <si>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</si>
  <si>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</si>
  <si>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</si>
  <si>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</si>
  <si>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</si>
  <si>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</si>
  <si>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</si>
  <si>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</si>
  <si>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</si>
  <si>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</si>
  <si>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</si>
  <si>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</si>
  <si>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</si>
  <si>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</si>
  <si>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</si>
  <si>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</si>
  <si>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</si>
  <si>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</si>
  <si>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</si>
  <si>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</si>
  <si>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</si>
  <si>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</si>
  <si>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</si>
  <si>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</si>
  <si>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</si>
  <si>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</si>
  <si>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</si>
  <si>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</si>
  <si>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</si>
  <si>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</si>
  <si>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</si>
  <si>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</si>
  <si>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</si>
  <si>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</si>
  <si>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</si>
  <si>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</si>
  <si>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</si>
  <si>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</si>
  <si>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</si>
  <si>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</si>
  <si>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</si>
  <si>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</si>
  <si>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</si>
  <si>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</si>
  <si>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</si>
  <si>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</si>
  <si>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</si>
  <si>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</si>
  <si>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</si>
  <si>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</si>
  <si>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</si>
  <si>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</si>
  <si>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</si>
  <si>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</si>
  <si>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</si>
  <si>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</si>
  <si>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</si>
  <si>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</si>
  <si>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</si>
  <si>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</si>
  <si>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</si>
  <si>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</si>
  <si>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</si>
  <si>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</si>
  <si>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</si>
  <si>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</si>
  <si>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</si>
  <si>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</si>
  <si>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</si>
  <si>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</si>
  <si>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</si>
  <si>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</si>
  <si>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</si>
  <si>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</si>
  <si>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</si>
  <si>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</si>
  <si>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</si>
  <si>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</si>
  <si>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</si>
  <si>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</si>
  <si>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</si>
  <si>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</si>
  <si>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</si>
  <si>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</si>
  <si>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</si>
  <si>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</si>
  <si>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</si>
  <si>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</si>
  <si>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</si>
  <si>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</si>
  <si>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</si>
  <si>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</si>
  <si>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</si>
  <si>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</si>
  <si>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</si>
  <si>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</si>
  <si>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</si>
  <si>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</si>
  <si>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</si>
  <si>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</si>
  <si>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</si>
  <si>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</si>
  <si>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</si>
  <si>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</si>
  <si>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</si>
  <si>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</si>
  <si>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</si>
  <si>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</si>
  <si>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</si>
  <si>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</si>
  <si>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</si>
  <si>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</si>
  <si>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</si>
  <si>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</si>
  <si>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</si>
  <si>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</si>
  <si>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</si>
  <si>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</si>
  <si>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</si>
  <si>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</si>
  <si>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</si>
  <si>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</si>
  <si>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</si>
  <si>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</si>
  <si>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</si>
  <si>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</si>
  <si>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</si>
  <si>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</si>
  <si>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</si>
  <si>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</si>
  <si>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</si>
  <si>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</si>
  <si>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</si>
  <si>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</si>
  <si>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</si>
  <si>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</si>
  <si>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</si>
  <si>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</si>
  <si>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</si>
  <si>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</si>
  <si>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</si>
  <si>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</si>
  <si>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</si>
  <si>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</si>
  <si>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</si>
  <si>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</si>
  <si>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</si>
  <si>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</si>
  <si>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</si>
  <si>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</si>
  <si>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</si>
  <si>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</si>
  <si>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</si>
  <si>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</si>
  <si>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</si>
  <si>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</si>
  <si>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</si>
  <si>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</si>
  <si>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</si>
  <si>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</si>
  <si>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</si>
  <si>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</si>
  <si>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</si>
  <si>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</si>
  <si>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</si>
  <si>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</si>
  <si>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</si>
  <si>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</si>
  <si>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</si>
  <si>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</si>
  <si>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</si>
  <si>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</si>
  <si>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</si>
  <si>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</si>
  <si>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</si>
  <si>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</si>
  <si>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</si>
  <si>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</si>
  <si>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</si>
  <si>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</si>
  <si>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</si>
  <si>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</si>
  <si>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</si>
  <si>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</si>
  <si>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</si>
  <si>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</si>
  <si>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</si>
  <si>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</si>
  <si>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</si>
  <si>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</si>
  <si>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</si>
  <si>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</si>
  <si>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</si>
  <si>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</si>
  <si>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</si>
  <si>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</si>
  <si>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</si>
  <si>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</si>
  <si>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</si>
  <si>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</si>
  <si>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</si>
  <si>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</si>
  <si>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</si>
  <si>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</si>
  <si>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</si>
  <si>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</si>
  <si>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</si>
  <si>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</si>
  <si>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</si>
  <si>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</si>
  <si>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</si>
  <si>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</si>
  <si>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</si>
  <si>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</si>
  <si>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</si>
  <si>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</si>
  <si>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</si>
  <si>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</si>
  <si>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</si>
  <si>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</si>
  <si>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</si>
  <si>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</si>
  <si>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</si>
  <si>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</si>
  <si>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</si>
  <si>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</si>
  <si>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</si>
  <si>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</si>
  <si>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</si>
  <si>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</si>
  <si>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</si>
  <si>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</si>
  <si>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</si>
  <si>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</si>
  <si>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</si>
  <si>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</si>
  <si>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</si>
  <si>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</si>
  <si>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</si>
  <si>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</si>
  <si>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</si>
  <si>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</si>
  <si>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</si>
  <si>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</si>
  <si>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</si>
  <si>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</si>
  <si>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</si>
  <si>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</si>
  <si>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</si>
  <si>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</si>
  <si>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</si>
  <si>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</si>
  <si>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</si>
  <si>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</si>
  <si>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</si>
  <si>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</si>
  <si>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</si>
  <si>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</si>
  <si>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</si>
  <si>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</si>
  <si>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</si>
  <si>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</si>
  <si>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</si>
  <si>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</si>
  <si>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</si>
  <si>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</si>
  <si>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</si>
  <si>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</si>
  <si>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</si>
  <si>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</si>
  <si>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</si>
  <si>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</si>
  <si>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</si>
  <si>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</si>
  <si>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</si>
  <si>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</si>
  <si>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</si>
  <si>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</si>
  <si>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</si>
  <si>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</si>
  <si>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</si>
  <si>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</si>
  <si>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</si>
  <si>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</si>
  <si>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</si>
  <si>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</si>
  <si>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</si>
  <si>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</si>
  <si>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</si>
  <si>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</si>
  <si>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</si>
  <si>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</si>
  <si>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</si>
  <si>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</si>
  <si>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</si>
  <si>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</si>
  <si>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</si>
  <si>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</si>
  <si>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</si>
  <si>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</si>
  <si>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</si>
  <si>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</si>
  <si>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</si>
  <si>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</si>
  <si>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</si>
  <si>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</si>
  <si>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</si>
  <si>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</si>
  <si>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</si>
  <si>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</si>
  <si>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</si>
  <si>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</si>
  <si>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</si>
  <si>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</si>
  <si>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</si>
  <si>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</si>
  <si>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</si>
  <si>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</si>
  <si>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</si>
  <si>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</si>
  <si>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</si>
  <si>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</si>
  <si>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</si>
  <si>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</si>
  <si>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</si>
  <si>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</si>
  <si>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</si>
  <si>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</si>
  <si>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</si>
  <si>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</si>
  <si>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</si>
  <si>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</si>
  <si>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</si>
  <si>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</si>
  <si>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</si>
  <si>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</si>
  <si>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</si>
  <si>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</si>
  <si>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</si>
  <si>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</si>
  <si>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</si>
  <si>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</si>
  <si>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</si>
  <si>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</si>
  <si>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</si>
  <si>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</si>
  <si>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</si>
  <si>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</si>
  <si>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</si>
  <si>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</si>
  <si>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</si>
  <si>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</si>
  <si>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</si>
  <si>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</si>
  <si>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</si>
  <si>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</si>
  <si>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</si>
  <si>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</si>
  <si>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</si>
  <si>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</si>
  <si>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</si>
  <si>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</si>
  <si>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</si>
  <si>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</si>
  <si>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</si>
  <si>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</si>
  <si>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</si>
  <si>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</si>
  <si>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</si>
  <si>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</si>
  <si>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</si>
  <si>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</si>
  <si>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</si>
  <si>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</si>
  <si>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</si>
  <si>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</si>
  <si>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</si>
  <si>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</si>
  <si>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</si>
  <si>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</si>
  <si>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</si>
  <si>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</si>
  <si>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</si>
  <si>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</si>
  <si>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</si>
  <si>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</si>
  <si>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</si>
  <si>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</si>
  <si>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</si>
  <si>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</si>
  <si>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</si>
  <si>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</si>
  <si>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</si>
  <si>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</si>
  <si>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</si>
  <si>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</si>
  <si>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</si>
  <si>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</si>
  <si>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</si>
  <si>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</si>
  <si>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</si>
  <si>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</si>
  <si>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</si>
  <si>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</si>
  <si>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</si>
  <si>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</si>
  <si>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</si>
  <si>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</si>
  <si>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</si>
  <si>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</si>
  <si>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</si>
  <si>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</si>
  <si>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</si>
  <si>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</si>
  <si>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</si>
  <si>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</si>
  <si>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</si>
  <si>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</si>
  <si>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</si>
  <si>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</si>
  <si>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</si>
  <si>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</si>
  <si>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</si>
  <si>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</si>
  <si>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</si>
  <si>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</si>
  <si>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</si>
  <si>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</si>
  <si>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</si>
  <si>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</si>
  <si>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</si>
  <si>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</si>
  <si>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</si>
  <si>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</si>
  <si>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</si>
  <si>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</si>
  <si>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</si>
  <si>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</si>
  <si>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</si>
  <si>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</si>
  <si>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</si>
  <si>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</si>
  <si>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</si>
  <si>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</si>
  <si>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</si>
  <si>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</si>
  <si>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</si>
  <si>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</si>
  <si>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</si>
  <si>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</si>
  <si>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</si>
  <si>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</si>
  <si>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</si>
  <si>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</si>
  <si>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</si>
  <si>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</si>
  <si>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</si>
  <si>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</si>
  <si>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</si>
  <si>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</si>
  <si>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</si>
  <si>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</si>
  <si>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</si>
  <si>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</si>
  <si>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</si>
  <si>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</si>
  <si>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</si>
  <si>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</si>
  <si>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</si>
  <si>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</si>
  <si>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</si>
  <si>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</si>
  <si>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</si>
  <si>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</si>
  <si>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</si>
  <si>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</si>
  <si>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</si>
  <si>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</si>
  <si>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</si>
  <si>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</si>
  <si>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</si>
  <si>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</si>
  <si>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</si>
  <si>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</si>
  <si>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</si>
  <si>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</si>
  <si>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</si>
  <si>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</si>
  <si>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</si>
  <si>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</si>
  <si>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</si>
  <si>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</si>
  <si>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</si>
  <si>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</si>
  <si>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</si>
  <si>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</si>
  <si>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</si>
  <si>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</si>
  <si>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</si>
  <si>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</si>
  <si>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</si>
  <si>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</si>
  <si>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</si>
  <si>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</si>
  <si>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</si>
  <si>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</si>
  <si>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</si>
  <si>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</si>
  <si>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</si>
  <si>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</si>
  <si>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</si>
  <si>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</si>
  <si>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</si>
  <si>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</si>
  <si>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</si>
  <si>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</si>
  <si>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</si>
  <si>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</si>
  <si>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</si>
  <si>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</si>
  <si>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</si>
  <si>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</si>
  <si>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</si>
  <si>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</si>
  <si>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</si>
  <si>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</si>
  <si>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</si>
  <si>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</si>
  <si>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</si>
  <si>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</si>
  <si>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</si>
  <si>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</si>
  <si>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</si>
  <si>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</si>
  <si>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</si>
  <si>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</si>
  <si>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</si>
  <si>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</si>
  <si>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</si>
  <si>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</si>
  <si>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</si>
  <si>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</si>
  <si>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</si>
  <si>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</si>
  <si>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</si>
  <si>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</si>
  <si>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</si>
  <si>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</si>
  <si>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</si>
  <si>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</si>
  <si>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</si>
  <si>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</si>
  <si>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</si>
  <si>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</si>
  <si>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</si>
  <si>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</si>
  <si>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</si>
  <si>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</si>
  <si>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</si>
  <si>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</si>
  <si>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</si>
  <si>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</si>
  <si>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</si>
  <si>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</si>
  <si>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</si>
  <si>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</si>
  <si>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</si>
  <si>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</si>
  <si>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</si>
  <si>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</si>
  <si>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</si>
  <si>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</si>
  <si>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</si>
  <si>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</si>
  <si>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</si>
  <si>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</si>
  <si>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</si>
  <si>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</si>
  <si>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</si>
  <si>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</si>
  <si>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</si>
  <si>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</si>
  <si>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</si>
  <si>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</si>
  <si>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</si>
  <si>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</si>
  <si>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</si>
  <si>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</si>
  <si>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</si>
  <si>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</si>
  <si>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</si>
  <si>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</si>
  <si>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</si>
  <si>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</si>
  <si>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</si>
  <si>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</si>
  <si>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</si>
  <si>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</si>
  <si>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</si>
  <si>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</si>
  <si>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</si>
  <si>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</si>
  <si>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</si>
  <si>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</si>
  <si>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</si>
  <si>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</si>
  <si>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</si>
  <si>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</si>
  <si>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</si>
  <si>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</si>
  <si>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</si>
  <si>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</si>
  <si>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</si>
  <si>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</si>
  <si>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</si>
  <si>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</si>
  <si>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</si>
  <si>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</si>
  <si>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</si>
  <si>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</si>
  <si>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</si>
  <si>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</si>
  <si>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</si>
  <si>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</si>
  <si>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</si>
  <si>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</si>
  <si>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</si>
  <si>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</si>
  <si>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</si>
  <si>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</si>
  <si>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</si>
  <si>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</si>
  <si>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</si>
  <si>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</si>
  <si>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</si>
  <si>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</si>
  <si>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</si>
  <si>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</si>
  <si>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</si>
  <si>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</si>
  <si>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</si>
  <si>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</si>
  <si>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</si>
  <si>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</si>
  <si>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</si>
  <si>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</si>
  <si>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</si>
  <si>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</si>
  <si>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</si>
  <si>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</si>
  <si>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</si>
  <si>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</si>
  <si>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</si>
  <si>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</si>
  <si>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</si>
  <si>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</si>
  <si>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</si>
  <si>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</si>
  <si>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</si>
  <si>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</si>
  <si>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</si>
  <si>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</si>
  <si>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</si>
  <si>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</si>
  <si>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</si>
  <si>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</si>
  <si>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</si>
  <si>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</si>
  <si>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</si>
  <si>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</si>
  <si>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</si>
  <si>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</si>
  <si>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</si>
  <si>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</si>
  <si>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</si>
  <si>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</si>
  <si>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</si>
  <si>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</si>
  <si>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</si>
  <si>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</si>
  <si>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</si>
  <si>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</si>
  <si>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</si>
  <si>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</si>
  <si>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</si>
  <si>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</si>
  <si>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</si>
  <si>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</si>
  <si>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</si>
  <si>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</si>
  <si>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</si>
  <si>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</si>
  <si>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</si>
  <si>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</si>
  <si>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</si>
  <si>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</si>
  <si>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</si>
  <si>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</si>
  <si>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</si>
  <si>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</si>
  <si>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</si>
  <si>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</si>
  <si>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</si>
  <si>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</si>
  <si>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</si>
  <si>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</si>
  <si>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</si>
  <si>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</si>
  <si>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</si>
  <si>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</si>
  <si>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</si>
  <si>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</si>
  <si>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</si>
  <si>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</si>
  <si>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</si>
  <si>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</si>
  <si>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</si>
  <si>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</si>
  <si>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</si>
  <si>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</si>
  <si>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</si>
  <si>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</si>
  <si>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</si>
  <si>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</si>
  <si>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</si>
  <si>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</si>
  <si>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</si>
  <si>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</si>
  <si>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</si>
  <si>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</si>
  <si>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</si>
  <si>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</si>
  <si>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</si>
  <si>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</si>
  <si>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</si>
  <si>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</si>
  <si>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</si>
  <si>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</si>
  <si>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</si>
  <si>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</si>
  <si>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</si>
  <si>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</si>
  <si>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</si>
  <si>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</si>
  <si>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</si>
  <si>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</si>
  <si>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</si>
  <si>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</si>
  <si>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</si>
  <si>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</si>
  <si>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</si>
  <si>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</si>
  <si>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</si>
  <si>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</si>
  <si>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</si>
  <si>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</si>
  <si>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</si>
  <si>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</si>
  <si>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</si>
  <si>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</si>
  <si>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</si>
  <si>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</si>
  <si>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</si>
  <si>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</si>
  <si>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</si>
  <si>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</si>
  <si>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</si>
  <si>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</si>
  <si>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</si>
  <si>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</si>
  <si>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</si>
  <si>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</si>
  <si>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</si>
  <si>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</si>
  <si>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</si>
  <si>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</si>
  <si>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</si>
  <si>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</si>
  <si>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</si>
  <si>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</si>
  <si>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</si>
  <si>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</si>
  <si>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</si>
  <si>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</si>
  <si>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</si>
  <si>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</si>
  <si>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</si>
  <si>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</si>
  <si>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</si>
  <si>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</si>
  <si>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</si>
  <si>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</si>
  <si>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</si>
  <si>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</si>
  <si>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</si>
  <si>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</si>
  <si>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</si>
  <si>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</si>
  <si>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</si>
  <si>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</si>
  <si>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</si>
  <si>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</si>
  <si>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</si>
  <si>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</si>
  <si>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</si>
  <si>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</si>
  <si>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</si>
  <si>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</si>
  <si>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</si>
  <si>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</si>
  <si>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</si>
  <si>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</si>
  <si>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</si>
  <si>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</si>
  <si>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</si>
  <si>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</si>
  <si>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</si>
  <si>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</si>
  <si>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</si>
  <si>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</si>
  <si>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</si>
  <si>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</si>
  <si>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</si>
  <si>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</si>
  <si>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</si>
  <si>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</si>
  <si>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</si>
  <si>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</si>
  <si>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</si>
  <si>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</si>
  <si>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</si>
  <si>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</si>
  <si>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</si>
  <si>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</si>
  <si>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</si>
  <si>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</si>
  <si>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</si>
  <si>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</si>
  <si>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</si>
  <si>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</si>
  <si>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</si>
  <si>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</si>
  <si>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</si>
  <si>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</si>
  <si>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</si>
  <si>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</si>
  <si>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</si>
  <si>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</si>
  <si>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</si>
  <si>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</si>
  <si>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</si>
  <si>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</si>
  <si>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</si>
  <si>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</si>
  <si>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</si>
  <si>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</si>
  <si>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</si>
  <si>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</si>
  <si>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</si>
  <si>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</si>
  <si>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</si>
  <si>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</si>
  <si>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</si>
  <si>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</si>
  <si>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</si>
  <si>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</si>
  <si>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</si>
  <si>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</si>
  <si>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</si>
  <si>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</si>
  <si>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</si>
  <si>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</si>
  <si>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</si>
  <si>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</si>
  <si>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</si>
  <si>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</si>
  <si>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</si>
  <si>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</si>
  <si>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</si>
  <si>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</si>
  <si>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</si>
  <si>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</si>
  <si>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</si>
  <si>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</si>
  <si>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</si>
  <si>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</si>
  <si>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</si>
  <si>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</si>
  <si>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</si>
  <si>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</si>
  <si>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</si>
  <si>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</si>
  <si>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</si>
  <si>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</si>
  <si>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</si>
  <si>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</si>
  <si>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</si>
  <si>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</si>
  <si>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</si>
  <si>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</si>
  <si>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</si>
  <si>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</si>
  <si>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</si>
  <si>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</si>
  <si>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</si>
  <si>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</si>
  <si>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</si>
  <si>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</si>
  <si>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</si>
  <si>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</si>
  <si>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</si>
  <si>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</si>
  <si>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</si>
  <si>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</si>
  <si>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</si>
  <si>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</si>
  <si>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</si>
  <si>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</si>
  <si>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</si>
  <si>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</si>
  <si>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</si>
  <si>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</si>
  <si>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</si>
  <si>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</si>
  <si>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</si>
  <si>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</si>
  <si>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</si>
  <si>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</si>
  <si>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</si>
  <si>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</si>
  <si>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</si>
  <si>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</si>
  <si>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</si>
  <si>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</si>
  <si>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</si>
  <si>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</si>
  <si>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</si>
  <si>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</si>
  <si>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</si>
  <si>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</si>
  <si>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</si>
  <si>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</si>
  <si>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</si>
  <si>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</si>
  <si>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</si>
  <si>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</si>
  <si>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</si>
  <si>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</si>
  <si>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</si>
  <si>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</si>
  <si>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</si>
  <si>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</si>
  <si>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</si>
  <si>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</si>
  <si>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</si>
  <si>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</si>
  <si>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</si>
  <si>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</si>
  <si>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</si>
  <si>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</si>
  <si>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</si>
  <si>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</si>
  <si>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</si>
  <si>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</si>
  <si>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</si>
  <si>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</si>
  <si>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</si>
  <si>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</si>
  <si>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</si>
  <si>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</si>
  <si>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</si>
  <si>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</si>
  <si>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</si>
  <si>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</si>
  <si>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</si>
  <si>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</si>
  <si>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</si>
  <si>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</si>
  <si>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</si>
  <si>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</si>
  <si>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</si>
  <si>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</si>
  <si>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</si>
  <si>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</si>
  <si>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</si>
  <si>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</si>
  <si>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</si>
  <si>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</si>
  <si>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</si>
  <si>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</si>
  <si>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</si>
  <si>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</si>
  <si>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</si>
  <si>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</si>
  <si>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</si>
  <si>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</si>
  <si>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</si>
  <si>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</si>
  <si>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</si>
  <si>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</si>
  <si>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</si>
  <si>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</si>
  <si>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</si>
  <si>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</si>
  <si>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</si>
  <si>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</si>
  <si>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</si>
  <si>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</si>
  <si>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</si>
  <si>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</si>
  <si>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</si>
  <si>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</si>
  <si>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</si>
  <si>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</si>
  <si>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</si>
  <si>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</si>
  <si>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</si>
  <si>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</si>
  <si>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</si>
  <si>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</si>
  <si>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</si>
  <si>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</si>
  <si>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</si>
  <si>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</si>
  <si>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</si>
  <si>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</si>
  <si>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</si>
  <si>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</si>
  <si>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</si>
  <si>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</si>
  <si>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</si>
  <si>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</si>
  <si>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</si>
  <si>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</si>
  <si>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</si>
  <si>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</si>
  <si>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</si>
  <si>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</si>
  <si>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</si>
  <si>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</si>
  <si>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</si>
  <si>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</si>
  <si>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</si>
  <si>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</si>
  <si>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</si>
  <si>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</si>
  <si>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</si>
  <si>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</si>
  <si>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</si>
  <si>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</si>
  <si>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</si>
  <si>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</si>
  <si>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</si>
  <si>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</si>
  <si>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</si>
  <si>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</si>
  <si>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</si>
  <si>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</si>
  <si>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</si>
  <si>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</si>
  <si>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</si>
  <si>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</si>
  <si>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</si>
  <si>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</si>
  <si>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</si>
  <si>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</si>
  <si>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</si>
  <si>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</si>
  <si>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</si>
  <si>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</si>
  <si>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</si>
  <si>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</si>
  <si>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</si>
  <si>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</si>
  <si>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</si>
  <si>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</si>
  <si>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</si>
  <si>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</si>
  <si>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</si>
  <si>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</si>
  <si>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</si>
  <si>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</si>
  <si>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</si>
  <si>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</si>
  <si>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</si>
  <si>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</si>
  <si>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</si>
  <si>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</si>
  <si>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</si>
  <si>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</si>
  <si>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</si>
  <si>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</si>
  <si>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</si>
  <si>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</si>
  <si>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</si>
  <si>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</si>
  <si>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</si>
  <si>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</si>
  <si>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</si>
  <si>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</si>
  <si>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</si>
  <si>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</si>
  <si>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</si>
  <si>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</si>
  <si>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</si>
  <si>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</si>
  <si>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</si>
  <si>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</si>
  <si>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</si>
  <si>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</si>
  <si>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</si>
  <si>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</si>
  <si>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</si>
  <si>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</si>
  <si>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</si>
  <si>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</si>
  <si>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</si>
  <si>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</si>
  <si>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</si>
  <si>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</si>
  <si>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</si>
  <si>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</si>
  <si>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</si>
  <si>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</si>
  <si>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</si>
  <si>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</si>
  <si>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</si>
  <si>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</si>
  <si>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</si>
  <si>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</si>
  <si>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</si>
  <si>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</si>
  <si>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</si>
  <si>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</si>
  <si>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</si>
  <si>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</si>
  <si>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</si>
  <si>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</si>
  <si>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</si>
  <si>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</si>
  <si>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</si>
  <si>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</si>
  <si>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</si>
  <si>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</si>
  <si>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</si>
  <si>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</si>
  <si>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</si>
  <si>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</si>
  <si>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</si>
  <si>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</si>
  <si>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</si>
  <si>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</si>
  <si>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</si>
  <si>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</si>
  <si>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</si>
  <si>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</si>
  <si>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</si>
  <si>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</si>
  <si>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</si>
  <si>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</si>
  <si>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</si>
  <si>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</si>
  <si>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</si>
  <si>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</si>
  <si>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</si>
  <si>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</si>
  <si>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</si>
  <si>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</si>
  <si>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</si>
  <si>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</si>
  <si>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</si>
  <si>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</si>
  <si>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</si>
  <si>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</si>
  <si>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</si>
  <si>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</si>
  <si>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</si>
  <si>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</si>
  <si>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</si>
  <si>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</si>
  <si>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</si>
  <si>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</si>
  <si>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</si>
  <si>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</si>
  <si>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</si>
  <si>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</si>
  <si>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</si>
  <si>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</si>
  <si>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</si>
  <si>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</si>
  <si>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</si>
  <si>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</si>
  <si>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</si>
  <si>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</si>
  <si>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</si>
  <si>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</si>
  <si>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</si>
  <si>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</si>
  <si>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</si>
  <si>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</si>
  <si>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</si>
  <si>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</si>
  <si>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</si>
  <si>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</si>
  <si>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</si>
  <si>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</si>
  <si>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</si>
  <si>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</si>
  <si>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</si>
  <si>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</si>
  <si>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</si>
  <si>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</si>
  <si>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</si>
  <si>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</si>
  <si>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</si>
  <si>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</si>
  <si>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</si>
  <si>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</si>
  <si>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</si>
  <si>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</si>
  <si>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</si>
  <si>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</si>
  <si>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</si>
  <si>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</si>
  <si>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</si>
  <si>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</si>
  <si>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</si>
  <si>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</si>
  <si>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</si>
  <si>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</si>
  <si>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</si>
  <si>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</si>
  <si>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</si>
  <si>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</si>
  <si>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</si>
  <si>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</si>
  <si>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</si>
  <si>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</si>
  <si>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</si>
  <si>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</si>
  <si>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</si>
  <si>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</si>
  <si>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</si>
  <si>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</si>
  <si>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</si>
  <si>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</si>
  <si>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</si>
  <si>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</si>
  <si>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</si>
  <si>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</si>
  <si>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</si>
  <si>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</si>
  <si>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</si>
  <si>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</si>
  <si>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</si>
  <si>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</si>
  <si>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</si>
  <si>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</si>
  <si>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</si>
  <si>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</si>
  <si>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</si>
  <si>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</si>
  <si>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</si>
  <si>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</si>
  <si>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</si>
  <si>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</si>
  <si>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</si>
  <si>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</si>
  <si>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</si>
  <si>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</si>
  <si>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</si>
  <si>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</si>
  <si>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</si>
  <si>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</si>
  <si>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</si>
  <si>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</si>
  <si>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</si>
  <si>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</si>
  <si>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</si>
  <si>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</si>
  <si>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</si>
  <si>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</si>
  <si>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</si>
  <si>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</si>
  <si>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</si>
  <si>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</si>
  <si>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</si>
  <si>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</si>
  <si>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</si>
  <si>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</si>
  <si>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</si>
  <si>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</si>
  <si>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</si>
  <si>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</si>
  <si>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</si>
  <si>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</si>
  <si>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</si>
  <si>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</si>
  <si>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</si>
  <si>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</si>
  <si>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</si>
  <si>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</si>
  <si>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</si>
  <si>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</si>
  <si>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</si>
  <si>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</si>
  <si>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</si>
  <si>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</si>
  <si>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</si>
  <si>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</si>
  <si>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</si>
  <si>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</si>
  <si>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</si>
  <si>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</si>
  <si>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</si>
  <si>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</si>
  <si>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</si>
  <si>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</si>
  <si>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</si>
  <si>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</si>
  <si>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</si>
  <si>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</si>
  <si>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</si>
  <si>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</si>
  <si>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</si>
  <si>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</si>
  <si>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</si>
  <si>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</si>
  <si>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</si>
  <si>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</si>
  <si>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</si>
  <si>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</si>
  <si>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</si>
  <si>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</si>
  <si>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</si>
  <si>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</si>
  <si>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</si>
  <si>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</si>
  <si>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</si>
  <si>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</si>
  <si>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</si>
  <si>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</si>
  <si>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</si>
  <si>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</si>
  <si>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</si>
  <si>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</si>
  <si>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</si>
  <si>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</si>
  <si>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</si>
  <si>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</si>
  <si>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</si>
  <si>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</si>
  <si>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</si>
  <si>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</si>
  <si>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</si>
  <si>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</si>
  <si>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</si>
  <si>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</si>
  <si>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</si>
  <si>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</si>
  <si>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</si>
  <si>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</si>
  <si>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</si>
  <si>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</si>
  <si>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</si>
  <si>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</si>
  <si>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</si>
  <si>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</si>
  <si>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</si>
  <si>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</si>
  <si>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</si>
  <si>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</si>
  <si>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</si>
  <si>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</si>
  <si>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</si>
  <si>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</si>
  <si>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</si>
  <si>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</si>
  <si>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</si>
  <si>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</si>
  <si>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</si>
  <si>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</si>
  <si>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</si>
  <si>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</si>
  <si>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</si>
  <si>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</si>
  <si>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</si>
  <si>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</si>
  <si>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</si>
  <si>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</si>
  <si>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</si>
  <si>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</si>
  <si>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</si>
  <si>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</si>
  <si>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</si>
  <si>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</si>
  <si>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</si>
  <si>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</si>
  <si>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</si>
  <si>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</si>
  <si>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</si>
  <si>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</si>
  <si>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</si>
  <si>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</si>
  <si>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</si>
  <si>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</si>
  <si>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</si>
  <si>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</si>
  <si>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</si>
  <si>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</si>
  <si>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</si>
  <si>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</si>
  <si>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</si>
  <si>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</si>
  <si>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</si>
  <si>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</si>
  <si>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</si>
  <si>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</si>
  <si>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</si>
  <si>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</si>
  <si>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</si>
  <si>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</si>
  <si>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</si>
  <si>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</si>
  <si>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</si>
  <si>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</si>
  <si>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</si>
  <si>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</si>
  <si>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</si>
  <si>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</si>
  <si>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</si>
  <si>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</si>
  <si>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</si>
  <si>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</si>
  <si>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</si>
  <si>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</si>
  <si>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</si>
  <si>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</si>
  <si>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</si>
  <si>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</si>
  <si>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</si>
  <si>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</si>
  <si>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</si>
  <si>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</si>
  <si>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</si>
  <si>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</si>
  <si>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</si>
  <si>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</si>
  <si>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3501 Algonquin Road, Ste 230</t>
  </si>
  <si>
    <t>Christina Huang</t>
  </si>
  <si>
    <t>Jack Zhu</t>
  </si>
  <si>
    <t>6302467833</t>
  </si>
  <si>
    <t>President</t>
  </si>
  <si>
    <t>Solder</t>
  </si>
  <si>
    <t>Plating</t>
  </si>
  <si>
    <t>www.jqlelectronics.com/wp-content/uploads/2018/03/RMI_CMRT.xlsx"</t>
  </si>
  <si>
    <t>Dorado International Corp</t>
  </si>
  <si>
    <t>christina@dorado-intl.com</t>
  </si>
  <si>
    <t>6302467823</t>
  </si>
  <si>
    <t>jackzhu@dorado-intl.com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</si>
</sst>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ristina@dorado-int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jqlelectronics.com/wp-content/uploads/2018/03/RMI_CMRT.xlsx%22" TargetMode="External"/><Relationship Id="rId4" Type="http://schemas.openxmlformats.org/officeDocument/2006/relationships/hyperlink" Target="mailto:jackzhu@dorado-int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1"/>
      <c r="B2" s="38" t="s">
        <v>975</v>
      </c>
      <c r="C2" s="36"/>
      <c r="D2" s="227"/>
      <c r="E2" s="3"/>
      <c r="F2" s="36"/>
      <c r="G2" s="34"/>
    </row>
    <row r="3" spans="1:7">
      <c r="A3" s="351"/>
      <c r="B3" s="5" t="s">
        <v>964</v>
      </c>
      <c r="C3" s="6"/>
      <c r="D3" s="228"/>
      <c r="E3" s="3"/>
      <c r="F3" s="6"/>
      <c r="G3" s="34"/>
    </row>
    <row r="4" spans="1:7" ht="15.75">
      <c r="A4" s="351"/>
      <c r="B4" s="41" t="s">
        <v>977</v>
      </c>
      <c r="C4" s="7"/>
      <c r="D4" s="229"/>
      <c r="E4" s="3"/>
      <c r="F4" s="7"/>
      <c r="G4" s="34"/>
    </row>
    <row r="5" spans="1:7">
      <c r="A5" s="351"/>
      <c r="B5" s="40" t="s">
        <v>1169</v>
      </c>
      <c r="C5" s="4"/>
      <c r="D5" s="230"/>
      <c r="E5" s="3"/>
      <c r="F5" s="4"/>
      <c r="G5" s="34"/>
    </row>
    <row r="6" spans="1:7">
      <c r="A6" s="351"/>
      <c r="B6" s="8"/>
      <c r="C6" s="8"/>
      <c r="D6" s="231"/>
      <c r="E6" s="8"/>
      <c r="F6" s="8"/>
      <c r="G6" s="34"/>
    </row>
    <row r="7" spans="1:7">
      <c r="A7" s="351"/>
      <c r="B7" s="8"/>
      <c r="C7" s="8"/>
      <c r="D7" s="231"/>
      <c r="E7" s="8"/>
      <c r="F7" s="8"/>
      <c r="G7" s="34"/>
    </row>
    <row r="8" spans="1:7">
      <c r="A8" s="351"/>
      <c r="B8" s="8"/>
      <c r="C8" s="8"/>
      <c r="D8" s="231"/>
      <c r="E8" s="8"/>
      <c r="F8" s="8"/>
      <c r="G8" s="34"/>
    </row>
    <row r="9" spans="1:7">
      <c r="A9" s="351"/>
      <c r="B9" s="354" t="s">
        <v>978</v>
      </c>
      <c r="C9" s="354"/>
      <c r="D9" s="354"/>
      <c r="E9" s="354"/>
      <c r="F9" s="354"/>
      <c r="G9" s="34"/>
    </row>
    <row r="10" spans="1:7" ht="27" customHeight="1">
      <c r="A10" s="351"/>
      <c r="B10" s="355" t="s">
        <v>511</v>
      </c>
      <c r="C10" s="355"/>
      <c r="D10" s="355"/>
      <c r="E10" s="355"/>
      <c r="F10" s="355"/>
      <c r="G10" s="34"/>
    </row>
    <row r="11" spans="1:7" ht="27" customHeight="1">
      <c r="A11" s="351"/>
      <c r="B11" s="356"/>
      <c r="C11" s="356"/>
      <c r="D11" s="356"/>
      <c r="E11" s="356"/>
      <c r="F11" s="356"/>
      <c r="G11" s="34"/>
    </row>
    <row r="12" spans="1:7" ht="16.5">
      <c r="A12" s="351"/>
      <c r="B12" s="42" t="s">
        <v>976</v>
      </c>
      <c r="C12" s="43" t="s">
        <v>979</v>
      </c>
      <c r="D12" s="232" t="s">
        <v>980</v>
      </c>
      <c r="E12" s="43" t="s">
        <v>706</v>
      </c>
      <c r="F12" s="43" t="s">
        <v>707</v>
      </c>
      <c r="G12" s="34"/>
    </row>
    <row r="13" spans="1:7" ht="33.75">
      <c r="A13" s="351"/>
      <c r="B13" s="2">
        <v>1</v>
      </c>
      <c r="C13" s="37" t="s">
        <v>1220</v>
      </c>
      <c r="D13" s="39" t="s">
        <v>1004</v>
      </c>
      <c r="E13" s="214" t="s">
        <v>981</v>
      </c>
      <c r="F13" s="214"/>
      <c r="G13" s="34"/>
    </row>
    <row r="14" spans="1:7" ht="33.75">
      <c r="A14" s="351"/>
      <c r="B14" s="2">
        <v>2</v>
      </c>
      <c r="C14" s="37" t="s">
        <v>1220</v>
      </c>
      <c r="D14" s="39" t="s">
        <v>1154</v>
      </c>
      <c r="E14" s="214" t="s">
        <v>607</v>
      </c>
      <c r="F14" s="214" t="s">
        <v>608</v>
      </c>
      <c r="G14" s="34"/>
    </row>
    <row r="15" spans="1:7" ht="89.1" customHeight="1">
      <c r="A15" s="351"/>
      <c r="B15" s="357">
        <v>2.0099999999999998</v>
      </c>
      <c r="C15" s="348" t="s">
        <v>1220</v>
      </c>
      <c r="D15" s="360" t="s">
        <v>2745</v>
      </c>
      <c r="E15" s="215" t="s">
        <v>708</v>
      </c>
      <c r="F15" s="215" t="s">
        <v>711</v>
      </c>
      <c r="G15" s="34"/>
    </row>
    <row r="16" spans="1:7" ht="99" customHeight="1">
      <c r="A16" s="351"/>
      <c r="B16" s="358"/>
      <c r="C16" s="349"/>
      <c r="D16" s="361"/>
      <c r="E16" s="216"/>
      <c r="F16" s="216" t="s">
        <v>709</v>
      </c>
      <c r="G16" s="34"/>
    </row>
    <row r="17" spans="1:7" ht="63" customHeight="1">
      <c r="A17" s="351"/>
      <c r="B17" s="359"/>
      <c r="C17" s="350"/>
      <c r="D17" s="362"/>
      <c r="E17" s="37"/>
      <c r="F17" s="37" t="s">
        <v>710</v>
      </c>
      <c r="G17" s="34"/>
    </row>
    <row r="18" spans="1:7" ht="117" customHeight="1">
      <c r="A18" s="351"/>
      <c r="B18" s="357">
        <v>2.02</v>
      </c>
      <c r="C18" s="348" t="s">
        <v>1220</v>
      </c>
      <c r="D18" s="360" t="s">
        <v>2746</v>
      </c>
      <c r="E18" s="215" t="s">
        <v>512</v>
      </c>
      <c r="F18" s="215" t="s">
        <v>601</v>
      </c>
      <c r="G18" s="34"/>
    </row>
    <row r="19" spans="1:7" ht="71.099999999999994" customHeight="1">
      <c r="A19" s="351"/>
      <c r="B19" s="358"/>
      <c r="C19" s="349"/>
      <c r="D19" s="361"/>
      <c r="E19" s="216" t="s">
        <v>606</v>
      </c>
      <c r="F19" s="216" t="s">
        <v>513</v>
      </c>
      <c r="G19" s="34"/>
    </row>
    <row r="20" spans="1:7" ht="90.75" customHeight="1">
      <c r="A20" s="351"/>
      <c r="B20" s="358"/>
      <c r="C20" s="349"/>
      <c r="D20" s="361"/>
      <c r="E20" s="216"/>
      <c r="F20" s="216" t="s">
        <v>713</v>
      </c>
      <c r="G20" s="34"/>
    </row>
    <row r="21" spans="1:7" ht="74.25" customHeight="1">
      <c r="A21" s="351"/>
      <c r="B21" s="359"/>
      <c r="C21" s="350"/>
      <c r="D21" s="362"/>
      <c r="E21" s="37"/>
      <c r="F21" s="37" t="s">
        <v>712</v>
      </c>
      <c r="G21" s="34"/>
    </row>
    <row r="22" spans="1:7" ht="90" customHeight="1">
      <c r="A22" s="351"/>
      <c r="B22" s="366">
        <v>2.0299999999999998</v>
      </c>
      <c r="C22" s="366" t="s">
        <v>947</v>
      </c>
      <c r="D22" s="345" t="s">
        <v>2747</v>
      </c>
      <c r="E22" s="348" t="s">
        <v>510</v>
      </c>
      <c r="F22" s="215" t="s">
        <v>534</v>
      </c>
      <c r="G22" s="34"/>
    </row>
    <row r="23" spans="1:7" ht="109.5" customHeight="1">
      <c r="A23" s="351"/>
      <c r="B23" s="367"/>
      <c r="C23" s="367"/>
      <c r="D23" s="346"/>
      <c r="E23" s="349"/>
      <c r="F23" s="216" t="s">
        <v>948</v>
      </c>
      <c r="G23" s="34"/>
    </row>
    <row r="24" spans="1:7" ht="74.25" customHeight="1">
      <c r="A24" s="351"/>
      <c r="B24" s="368"/>
      <c r="C24" s="368"/>
      <c r="D24" s="347"/>
      <c r="E24" s="350"/>
      <c r="F24" s="37" t="s">
        <v>509</v>
      </c>
      <c r="G24" s="34"/>
    </row>
    <row r="25" spans="1:7" ht="72" customHeight="1">
      <c r="A25" s="351"/>
      <c r="B25" s="2" t="s">
        <v>532</v>
      </c>
      <c r="C25" s="37" t="s">
        <v>533</v>
      </c>
      <c r="D25" s="39" t="s">
        <v>2748</v>
      </c>
      <c r="E25" s="37" t="s">
        <v>2741</v>
      </c>
      <c r="F25" s="37" t="s">
        <v>535</v>
      </c>
      <c r="G25" s="34"/>
    </row>
    <row r="26" spans="1:7" ht="98.1" customHeight="1">
      <c r="A26" s="351"/>
      <c r="B26" s="363">
        <v>3</v>
      </c>
      <c r="C26" s="357" t="s">
        <v>79</v>
      </c>
      <c r="D26" s="360" t="s">
        <v>2749</v>
      </c>
      <c r="E26" s="348" t="s">
        <v>0</v>
      </c>
      <c r="F26" s="215" t="s">
        <v>73</v>
      </c>
      <c r="G26" s="34"/>
    </row>
    <row r="27" spans="1:7" ht="90" customHeight="1">
      <c r="A27" s="351"/>
      <c r="B27" s="364"/>
      <c r="C27" s="358"/>
      <c r="D27" s="361"/>
      <c r="E27" s="349"/>
      <c r="F27" s="216" t="s">
        <v>68</v>
      </c>
      <c r="G27" s="34"/>
    </row>
    <row r="28" spans="1:7" ht="19.350000000000001" customHeight="1">
      <c r="A28" s="351"/>
      <c r="B28" s="364"/>
      <c r="C28" s="358"/>
      <c r="D28" s="361"/>
      <c r="E28" s="349"/>
      <c r="F28" s="216" t="s">
        <v>69</v>
      </c>
      <c r="G28" s="34"/>
    </row>
    <row r="29" spans="1:7" ht="74.45" customHeight="1">
      <c r="A29" s="351"/>
      <c r="B29" s="364"/>
      <c r="C29" s="358"/>
      <c r="D29" s="361"/>
      <c r="E29" s="349"/>
      <c r="F29" s="216" t="s">
        <v>70</v>
      </c>
      <c r="G29" s="34"/>
    </row>
    <row r="30" spans="1:7" ht="62.45" customHeight="1">
      <c r="A30" s="351"/>
      <c r="B30" s="364"/>
      <c r="C30" s="358"/>
      <c r="D30" s="361"/>
      <c r="E30" s="349"/>
      <c r="F30" s="216" t="s">
        <v>71</v>
      </c>
      <c r="G30" s="34"/>
    </row>
    <row r="31" spans="1:7" ht="81" customHeight="1">
      <c r="A31" s="351"/>
      <c r="B31" s="364"/>
      <c r="C31" s="358"/>
      <c r="D31" s="361"/>
      <c r="E31" s="349"/>
      <c r="F31" s="216" t="s">
        <v>72</v>
      </c>
      <c r="G31" s="34"/>
    </row>
    <row r="32" spans="1:7" ht="48.75" customHeight="1">
      <c r="A32" s="351"/>
      <c r="B32" s="364"/>
      <c r="C32" s="358"/>
      <c r="D32" s="361"/>
      <c r="E32" s="349"/>
      <c r="F32" s="216" t="s">
        <v>75</v>
      </c>
      <c r="G32" s="34"/>
    </row>
    <row r="33" spans="1:7" ht="98.45" customHeight="1">
      <c r="A33" s="351"/>
      <c r="B33" s="364"/>
      <c r="C33" s="358"/>
      <c r="D33" s="361"/>
      <c r="E33" s="349"/>
      <c r="F33" s="216" t="s">
        <v>74</v>
      </c>
      <c r="G33" s="34"/>
    </row>
    <row r="34" spans="1:7" ht="89.1" customHeight="1">
      <c r="A34" s="351"/>
      <c r="B34" s="364"/>
      <c r="C34" s="358"/>
      <c r="D34" s="361"/>
      <c r="E34" s="349"/>
      <c r="F34" s="216" t="s">
        <v>76</v>
      </c>
      <c r="G34" s="34"/>
    </row>
    <row r="35" spans="1:7" ht="29.1" customHeight="1">
      <c r="A35" s="351"/>
      <c r="B35" s="364"/>
      <c r="C35" s="358"/>
      <c r="D35" s="361"/>
      <c r="E35" s="349"/>
      <c r="F35" s="216" t="s">
        <v>77</v>
      </c>
      <c r="G35" s="34"/>
    </row>
    <row r="36" spans="1:7" ht="126.75">
      <c r="A36" s="351"/>
      <c r="B36" s="365"/>
      <c r="C36" s="359"/>
      <c r="D36" s="362"/>
      <c r="E36" s="350"/>
      <c r="F36" s="217" t="s">
        <v>78</v>
      </c>
      <c r="G36" s="34"/>
    </row>
    <row r="37" spans="1:7" ht="123.75">
      <c r="A37" s="351"/>
      <c r="B37" s="176">
        <v>3.01</v>
      </c>
      <c r="C37" s="177" t="s">
        <v>79</v>
      </c>
      <c r="D37" s="39" t="s">
        <v>2750</v>
      </c>
      <c r="E37" s="218" t="s">
        <v>1475</v>
      </c>
      <c r="F37" s="219" t="s">
        <v>1602</v>
      </c>
      <c r="G37" s="34"/>
    </row>
    <row r="38" spans="1:7" ht="112.5">
      <c r="A38" s="351"/>
      <c r="B38" s="176">
        <v>3.02</v>
      </c>
      <c r="C38" s="177" t="s">
        <v>1509</v>
      </c>
      <c r="D38" s="39" t="s">
        <v>2751</v>
      </c>
      <c r="E38" s="218" t="s">
        <v>1524</v>
      </c>
      <c r="F38" s="219" t="s">
        <v>1603</v>
      </c>
      <c r="G38" s="34"/>
    </row>
    <row r="39" spans="1:7" ht="101.25">
      <c r="A39" s="351"/>
      <c r="B39" s="192">
        <v>4</v>
      </c>
      <c r="C39" s="191" t="s">
        <v>1782</v>
      </c>
      <c r="D39" s="39" t="s">
        <v>2752</v>
      </c>
      <c r="E39" s="37" t="s">
        <v>2680</v>
      </c>
      <c r="F39" s="37" t="s">
        <v>1783</v>
      </c>
      <c r="G39" s="34"/>
    </row>
    <row r="40" spans="1:7" ht="56.25">
      <c r="A40" s="351"/>
      <c r="B40" s="176">
        <v>4.01</v>
      </c>
      <c r="C40" s="191" t="s">
        <v>1782</v>
      </c>
      <c r="D40" s="39" t="s">
        <v>2754</v>
      </c>
      <c r="E40" s="37" t="s">
        <v>2700</v>
      </c>
      <c r="F40" s="37" t="s">
        <v>2706</v>
      </c>
      <c r="G40" s="34"/>
    </row>
    <row r="41" spans="1:7" ht="56.25">
      <c r="A41" s="351"/>
      <c r="B41" s="176" t="s">
        <v>2739</v>
      </c>
      <c r="C41" s="191" t="s">
        <v>1782</v>
      </c>
      <c r="D41" s="39" t="s">
        <v>2753</v>
      </c>
      <c r="E41" s="37" t="s">
        <v>2742</v>
      </c>
      <c r="F41" s="37" t="s">
        <v>2740</v>
      </c>
      <c r="G41" s="34"/>
    </row>
    <row r="42" spans="1:7" ht="56.25">
      <c r="A42" s="351"/>
      <c r="B42" s="176" t="s">
        <v>2791</v>
      </c>
      <c r="C42" s="191" t="s">
        <v>1782</v>
      </c>
      <c r="D42" s="39" t="s">
        <v>2962</v>
      </c>
      <c r="E42" s="37" t="s">
        <v>2741</v>
      </c>
      <c r="F42" s="37" t="s">
        <v>2792</v>
      </c>
      <c r="G42" s="34"/>
    </row>
    <row r="43" spans="1:7" ht="123.75">
      <c r="A43" s="351"/>
      <c r="B43" s="208">
        <v>4.0999999999999996</v>
      </c>
      <c r="C43" s="191" t="s">
        <v>2961</v>
      </c>
      <c r="D43" s="209">
        <v>42867</v>
      </c>
      <c r="E43" s="220" t="s">
        <v>2964</v>
      </c>
      <c r="F43" s="37" t="s">
        <v>2963</v>
      </c>
      <c r="G43" s="34"/>
    </row>
    <row r="44" spans="1:7" ht="78.75">
      <c r="A44" s="351"/>
      <c r="B44" s="208">
        <v>4.2</v>
      </c>
      <c r="C44" s="191" t="s">
        <v>2961</v>
      </c>
      <c r="D44" s="209">
        <v>42704</v>
      </c>
      <c r="E44" s="220" t="s">
        <v>3218</v>
      </c>
      <c r="F44" s="37" t="s">
        <v>3183</v>
      </c>
      <c r="G44" s="34"/>
    </row>
    <row r="45" spans="1:7" ht="157.5">
      <c r="A45" s="351"/>
      <c r="B45" s="287">
        <v>5</v>
      </c>
      <c r="C45" s="191" t="s">
        <v>2961</v>
      </c>
      <c r="D45" s="209">
        <v>42867</v>
      </c>
      <c r="E45" s="220" t="s">
        <v>14010</v>
      </c>
      <c r="F45" s="37" t="s">
        <v>13594</v>
      </c>
      <c r="G45" s="34"/>
    </row>
    <row r="46" spans="1:7" ht="45">
      <c r="A46" s="351"/>
      <c r="B46" s="208">
        <v>5.01</v>
      </c>
      <c r="C46" s="191" t="s">
        <v>2961</v>
      </c>
      <c r="D46" s="209">
        <v>42907</v>
      </c>
      <c r="E46" s="220" t="s">
        <v>14066</v>
      </c>
      <c r="F46" s="37" t="s">
        <v>13594</v>
      </c>
      <c r="G46" s="34"/>
    </row>
    <row r="47" spans="1:7" ht="67.5">
      <c r="A47" s="351"/>
      <c r="B47" s="208">
        <v>5.0999999999999996</v>
      </c>
      <c r="C47" s="191" t="s">
        <v>2961</v>
      </c>
      <c r="D47" s="209">
        <v>43070</v>
      </c>
      <c r="E47" s="220" t="s">
        <v>14292</v>
      </c>
      <c r="F47" s="37" t="s">
        <v>14293</v>
      </c>
      <c r="G47" s="34"/>
    </row>
    <row r="48" spans="1:7" ht="56.25">
      <c r="A48" s="351"/>
      <c r="B48" s="208">
        <v>5.1100000000000003</v>
      </c>
      <c r="C48" s="191" t="s">
        <v>14573</v>
      </c>
      <c r="D48" s="209">
        <v>43217</v>
      </c>
      <c r="E48" s="220" t="s">
        <v>14719</v>
      </c>
      <c r="F48" s="37" t="s">
        <v>14614</v>
      </c>
      <c r="G48" s="34"/>
    </row>
    <row r="49" spans="1:7" ht="13.5" thickBot="1">
      <c r="A49" s="352"/>
      <c r="B49" s="353" t="str">
        <f ca="1">OFFSET(L!$C$1,MATCH("General"&amp;"Cpy",L!$A:$A,0)-1,SL,,)</f>
        <v>© 2018 Responsible Minerals Initiative. All rights reserved.</v>
      </c>
      <c r="C49" s="353"/>
      <c r="D49" s="353"/>
      <c r="E49" s="353"/>
      <c r="F49" s="353"/>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4" zoomScaleNormal="100"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9"/>
      <c r="G3" s="419"/>
      <c r="H3" s="419"/>
      <c r="I3" s="194"/>
      <c r="J3" s="173" t="s">
        <v>14598</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t="s">
        <v>15433</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t="s">
        <v>569</v>
      </c>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5" t="str">
        <f ca="1">OFFSET(L!$C$1,MATCH("Declaration"&amp;ADDRESS(ROW(),COLUMN(),4)&amp;LEFT($D$9,1),L!$A:$A,0)-1,SL,,)</f>
        <v>Description of Scope:</v>
      </c>
      <c r="C10" s="156"/>
      <c r="D10" s="416"/>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t="s">
        <v>15425</v>
      </c>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t="s">
        <v>15426</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7" t="s">
        <v>15434</v>
      </c>
      <c r="E16" s="428"/>
      <c r="F16" s="428"/>
      <c r="G16" s="428"/>
      <c r="H16" s="428"/>
      <c r="I16" s="428"/>
      <c r="J16" s="42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t="s">
        <v>15435</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9" t="s">
        <v>15427</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t="s">
        <v>15429</v>
      </c>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7" t="s">
        <v>15436</v>
      </c>
      <c r="E20" s="428"/>
      <c r="F20" s="428"/>
      <c r="G20" s="428"/>
      <c r="H20" s="428"/>
      <c r="I20" s="428"/>
      <c r="J20" s="42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15428</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0">
        <v>43466</v>
      </c>
      <c r="E22" s="43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2" t="str">
        <f ca="1">OFFSET(L!$C$1,MATCH("Declaration"&amp;ADDRESS(ROW(),COLUMN(),4),L!$A:$A,0)-1,SL,,)</f>
        <v>Answer the following questions 1 - 7 based on the declaration scope indicated above</v>
      </c>
      <c r="C24" s="432"/>
      <c r="D24" s="432"/>
      <c r="E24" s="432"/>
      <c r="F24" s="432"/>
      <c r="G24" s="432"/>
      <c r="H24" s="432"/>
      <c r="I24" s="432"/>
      <c r="J24" s="43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t="s">
        <v>3046</v>
      </c>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t="s">
        <v>15430</v>
      </c>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t="s">
        <v>15431</v>
      </c>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564</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564</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v>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v>1</v>
      </c>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03" t="s">
        <v>15432</v>
      </c>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564</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13590</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0C7B33A7-5389-48B9-BF79-7311E743A4B9}"/>
    <hyperlink ref="D20" r:id="rId4" xr:uid="{ED384F77-1FD0-49E5-AC1E-76735C183143}"/>
    <hyperlink ref="G71" r:id="rId5" xr:uid="{358B3F0B-5B19-4ABF-9280-A445EBFAAB36}"/>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2" zoomScaleNormal="100" zoomScalePageLayoutView="55" workbookViewId="0">
      <pane ySplit="3" topLeftCell="A5" activePane="bottomLeft" state="frozen"/>
      <selection activeCell="A2" sqref="A2"/>
      <selection pane="bottomLeft" activeCell="C6" sqref="C6"/>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v>1</v>
      </c>
      <c r="B5" s="236" t="s">
        <v>1264</v>
      </c>
      <c r="C5" s="242" t="s">
        <v>46</v>
      </c>
      <c r="D5" s="236"/>
      <c r="E5" s="236" t="str">
        <f ca="1">IF(ISERROR($V5),"",OFFSET('Smelter Look-up'!$D$4,$V5-4,0)&amp;"")</f>
        <v>CHINA</v>
      </c>
      <c r="F5" s="236" t="str">
        <f ca="1">IF(ISERROR($V5),"",OFFSET('Smelter Look-up'!$E$4,$V5-4,0))</f>
        <v>CID001070</v>
      </c>
      <c r="G5" s="236" t="str">
        <f ca="1">IF(C5=$X$4,"Enter smelter details", IF(ISERROR($V5),"",OFFSET('Smelter Look-up'!$F$4,$V5-4,0)))</f>
        <v>RMI</v>
      </c>
      <c r="H5" s="237">
        <f ca="1">IF(ISERROR($V5),"",OFFSET('Smelter Look-up'!$G$4,$V5-4,0))</f>
        <v>0</v>
      </c>
      <c r="I5" s="238" t="str">
        <f ca="1">IF(ISERROR($V5),"",OFFSET('Smelter Look-up'!$H$4,$V5-4,0))</f>
        <v>Laibin</v>
      </c>
      <c r="J5" s="238" t="str">
        <f ca="1">IF(ISERROR($V5),"",OFFSET('Smelter Look-up'!$I$4,$V5-4,0))</f>
        <v>Guangxi</v>
      </c>
      <c r="K5" s="240"/>
      <c r="L5" s="240"/>
      <c r="M5" s="240"/>
      <c r="N5" s="240"/>
      <c r="O5" s="240"/>
      <c r="P5" s="239"/>
      <c r="Q5" s="241"/>
      <c r="R5" s="236" t="str">
        <f ca="1">IF(ISERROR($V5),"",OFFSET('Smelter Look-up'!$C$4,$V5-4,0)&amp;"")</f>
        <v>China Tin Group Co., Ltd.</v>
      </c>
      <c r="S5" s="250" t="str">
        <f t="shared" ref="S5:S58" ca="1" si="0">IF(B5="","",IF(ISERROR(MATCH($E5,CL,0)),"Unknown",INDIRECT("'C'!$A$"&amp;MATCH($E5,CL,0)+1)))</f>
        <v>CN</v>
      </c>
      <c r="T5" s="250" t="str">
        <f ca="1">IF(B5="","",IF(ISERROR(MATCH($J5,SorP!$B$1:$B$6230,0)),"",INDIRECT("'SorP'!$A$"&amp;MATCH($J5,SorP!$B$1:$B$6230,0))))</f>
        <v>CN-45</v>
      </c>
      <c r="U5" s="280"/>
      <c r="V5" s="281">
        <f>IF(C5="",NA(),MATCH($B5&amp;$C5,'Smelter Look-up'!$J:$J,0))</f>
        <v>399</v>
      </c>
      <c r="W5" s="282"/>
      <c r="X5" s="282">
        <f t="shared" ref="X5:X58" ca="1" si="1">IF(AND(C5="Smelter not listed",OR(LEN(D5)=0,LEN(E5)=0)),1,0)</f>
        <v>0</v>
      </c>
      <c r="Y5" s="282"/>
      <c r="Z5" s="282"/>
      <c r="AB5" s="284" t="str">
        <f t="shared" ref="AB5:AB58" si="2">B5&amp;C5</f>
        <v>TinGuangXi China Tin</v>
      </c>
    </row>
    <row r="6" spans="1:34" s="283" customFormat="1" ht="127.5">
      <c r="A6" s="235">
        <v>2</v>
      </c>
      <c r="B6" s="236" t="s">
        <v>1263</v>
      </c>
      <c r="C6" s="242" t="s">
        <v>1970</v>
      </c>
      <c r="D6" s="236"/>
      <c r="E6" s="236" t="str">
        <f ca="1">IF(ISERROR($V6),"",OFFSET('Smelter Look-up'!$D$4,$V6-4,0)&amp;"")</f>
        <v>CHINA</v>
      </c>
      <c r="F6" s="236" t="str">
        <f ca="1">IF(ISERROR($V6),"",OFFSET('Smelter Look-up'!$E$4,$V6-4,0))</f>
        <v>CID002224</v>
      </c>
      <c r="G6" s="236" t="str">
        <f ca="1">IF(C6=$X$4,"Enter smelter details", IF(ISERROR($V6),"",OFFSET('Smelter Look-up'!$F$4,$V6-4,0)))</f>
        <v>RMI</v>
      </c>
      <c r="H6" s="237">
        <f ca="1">IF(ISERROR($V6),"",OFFSET('Smelter Look-up'!$G$4,$V6-4,0))</f>
        <v>0</v>
      </c>
      <c r="I6" s="238" t="str">
        <f ca="1">IF(ISERROR($V6),"",OFFSET('Smelter Look-up'!$H$4,$V6-4,0))</f>
        <v>Sanmenxia</v>
      </c>
      <c r="J6" s="238" t="str">
        <f ca="1">IF(ISERROR($V6),"",OFFSET('Smelter Look-up'!$I$4,$V6-4,0))</f>
        <v>Henan</v>
      </c>
      <c r="K6" s="240"/>
      <c r="L6" s="240"/>
      <c r="M6" s="240"/>
      <c r="N6" s="240"/>
      <c r="O6" s="240"/>
      <c r="P6" s="239"/>
      <c r="Q6" s="241"/>
      <c r="R6" s="236" t="str">
        <f ca="1">IF(ISERROR($V6),"",OFFSET('Smelter Look-up'!$C$4,$V6-4,0)&amp;"")</f>
        <v>Zhongyuan Gold Smelter of Zhongjin Gold Corporation</v>
      </c>
      <c r="S6" s="250" t="str">
        <f t="shared" ca="1" si="0"/>
        <v>CN</v>
      </c>
      <c r="T6" s="250" t="str">
        <f ca="1">IF(B6="","",IF(ISERROR(MATCH($J6,SorP!$B$1:$B$6230,0)),"",INDIRECT("'SorP'!$A$"&amp;MATCH($J6,SorP!$B$1:$B$6230,0))))</f>
        <v>CN-41</v>
      </c>
      <c r="U6" s="280"/>
      <c r="V6" s="281">
        <f>IF(C6="",NA(),MATCH($B6&amp;$C6,'Smelter Look-up'!$J:$J,0))</f>
        <v>84</v>
      </c>
      <c r="W6" s="282"/>
      <c r="X6" s="282">
        <f t="shared" ca="1" si="1"/>
        <v>0</v>
      </c>
      <c r="Y6" s="282"/>
      <c r="Z6" s="282"/>
      <c r="AB6" s="284" t="str">
        <f t="shared" si="2"/>
        <v>GoldHenan Zhongyuan Gold Smelter of Zhongjin Gold Co. Ltd.</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Dorado International Corp</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Christina Huang</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christina@dorado-intl.com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6302467823</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Jack Zhu</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jackzhu@dorado-intl.com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6302467833</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43466</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www.jqlelectronics.com/wp-content/uploads/2018/03/RMI_CMRT.xlsx"</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No</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28.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Jack Zhu</cp:lastModifiedBy>
  <cp:lastPrinted>2015-04-21T20:47:43Z</cp:lastPrinted>
  <dcterms:created xsi:type="dcterms:W3CDTF">2010-06-21T21:00:23Z</dcterms:created>
  <dcterms:modified xsi:type="dcterms:W3CDTF">2019-01-01T17:56:02Z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